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655" activeTab="1"/>
  </bookViews>
  <sheets>
    <sheet name="Чоловіки" sheetId="1" r:id="rId1"/>
    <sheet name="Жінки" sheetId="2" r:id="rId2"/>
  </sheets>
  <definedNames>
    <definedName name="_xlnm.Print_Area" localSheetId="1">'Жінки'!$A$1:$S$104</definedName>
    <definedName name="_xlnm.Print_Area" localSheetId="0">'Чоловіки'!$A$1:$AA$118</definedName>
  </definedNames>
  <calcPr fullCalcOnLoad="1" refMode="R1C1"/>
</workbook>
</file>

<file path=xl/sharedStrings.xml><?xml version="1.0" encoding="utf-8"?>
<sst xmlns="http://schemas.openxmlformats.org/spreadsheetml/2006/main" count="434" uniqueCount="177">
  <si>
    <t>Реєстр №</t>
  </si>
  <si>
    <t>П.І.П</t>
  </si>
  <si>
    <t>Рік народження</t>
  </si>
  <si>
    <t>Місто</t>
  </si>
  <si>
    <t>Розряд</t>
  </si>
  <si>
    <t>Сумарна кількість балів</t>
  </si>
  <si>
    <t>Місце</t>
  </si>
  <si>
    <t>Прохідний бал у наступні змагання</t>
  </si>
  <si>
    <t>Результат відбору у наступний етап змагань</t>
  </si>
  <si>
    <t>Зона</t>
  </si>
  <si>
    <t>Спроба</t>
  </si>
  <si>
    <t>Топ</t>
  </si>
  <si>
    <t>по 4-ом трасам</t>
  </si>
  <si>
    <t>Результат кваліфікації</t>
  </si>
  <si>
    <t>Результат  1/2 фіналу</t>
  </si>
  <si>
    <t>Результат  фіналу</t>
  </si>
  <si>
    <t>Тренер</t>
  </si>
  <si>
    <t>Камянець -Под</t>
  </si>
  <si>
    <t>Сосула М.І</t>
  </si>
  <si>
    <t>Львів</t>
  </si>
  <si>
    <t>Медведєва Ольга Володимирівна</t>
  </si>
  <si>
    <t>Тимоніна Дарія Олексіївна</t>
  </si>
  <si>
    <t>Василенко Наталія Леонідівна</t>
  </si>
  <si>
    <t>Гельфер Аліса Іллівна</t>
  </si>
  <si>
    <t>Хохлова Ганна Вікторівна</t>
  </si>
  <si>
    <t>Бежко Ольга Анатоліївна</t>
  </si>
  <si>
    <t>Чернавіна Ольга Олександрівна</t>
  </si>
  <si>
    <t>Сосновських Марія Миколаївна</t>
  </si>
  <si>
    <t>Муляр Марія Іванівна</t>
  </si>
  <si>
    <t>МС</t>
  </si>
  <si>
    <t>Макіївка</t>
  </si>
  <si>
    <t>Донецька обл.</t>
  </si>
  <si>
    <t>Лех А. Ф.</t>
  </si>
  <si>
    <t>Луганськ</t>
  </si>
  <si>
    <t>Луганська обл.</t>
  </si>
  <si>
    <t>Тищенко С. А.</t>
  </si>
  <si>
    <t>Шафранский Ярослав Олксандрович</t>
  </si>
  <si>
    <t>КМС</t>
  </si>
  <si>
    <t>Дніпропетровськ</t>
  </si>
  <si>
    <t>Дніпропетровська обл.</t>
  </si>
  <si>
    <t>Казбєков С. Н.</t>
  </si>
  <si>
    <t>Мардашов Антон Віталійович</t>
  </si>
  <si>
    <t>Кудренко Н. М.</t>
  </si>
  <si>
    <t>Покусаєв Олег Вадимович</t>
  </si>
  <si>
    <t>по 5-ти трасам</t>
  </si>
  <si>
    <t>Уварова А.</t>
  </si>
  <si>
    <t>Харків</t>
  </si>
  <si>
    <t>Харківська обл.</t>
  </si>
  <si>
    <t>Оченаш Анатолій Васильович</t>
  </si>
  <si>
    <t>Лагутін Віталій Володимирович</t>
  </si>
  <si>
    <t>Одеса</t>
  </si>
  <si>
    <t>Одеська обл.</t>
  </si>
  <si>
    <t>Шалагін М. В.</t>
  </si>
  <si>
    <t>самостійно</t>
  </si>
  <si>
    <t>Кривий Ріг</t>
  </si>
  <si>
    <t>Верчуков Денис Васильович</t>
  </si>
  <si>
    <t>Київ</t>
  </si>
  <si>
    <t>Львівська обл.</t>
  </si>
  <si>
    <t>Клешньов С. В.</t>
  </si>
  <si>
    <t>Хмельницька обл.</t>
  </si>
  <si>
    <t>Маренич В. О.</t>
  </si>
  <si>
    <t>Бородай Микола Валерійович</t>
  </si>
  <si>
    <t>Уварова А.В.</t>
  </si>
  <si>
    <t>Бачурін Денис Володимирович</t>
  </si>
  <si>
    <t>Уварова А. В.</t>
  </si>
  <si>
    <t>Шалагін Михайло Васильович</t>
  </si>
  <si>
    <t>Зимова Л. В.</t>
  </si>
  <si>
    <t>Зілінський О. В.</t>
  </si>
  <si>
    <t>Сухорева Л. М.</t>
  </si>
  <si>
    <t>Білий Віктор Геогійович</t>
  </si>
  <si>
    <t>Шевченко Кирило Олександрович</t>
  </si>
  <si>
    <t>Корнєєва О. М.</t>
  </si>
  <si>
    <t>Васянович Павло Олександрович</t>
  </si>
  <si>
    <t>Кипоренко Г. В.</t>
  </si>
  <si>
    <t>Клешньов Станіслав Вадимович</t>
  </si>
  <si>
    <t>МСМК</t>
  </si>
  <si>
    <t>Куршакова В. В.</t>
  </si>
  <si>
    <t>Кам'янець-Подільський</t>
  </si>
  <si>
    <t>Сосула М. І.</t>
  </si>
  <si>
    <t>Потапенко Валерія Олександрівна</t>
  </si>
  <si>
    <t>ПРОТОКОЛ РЕЗУЛЬТАТІВ</t>
  </si>
  <si>
    <t>Боулдерінг.       Жінки.</t>
  </si>
  <si>
    <t>Суддя СНК</t>
  </si>
  <si>
    <t>Самсонова Л. М,</t>
  </si>
  <si>
    <t>Мелещенко А. Д.</t>
  </si>
  <si>
    <t>Боулдерінг.       Чоловіки.</t>
  </si>
  <si>
    <t>бали</t>
  </si>
  <si>
    <t>Рейтинг</t>
  </si>
  <si>
    <t>Виконаний розряд</t>
  </si>
  <si>
    <t>Регіон</t>
  </si>
  <si>
    <t>Топішко Сергей Андрійович</t>
  </si>
  <si>
    <t>м. Київ</t>
  </si>
  <si>
    <t>Ранг - IIІ</t>
  </si>
  <si>
    <t xml:space="preserve">Лех А.Ф. </t>
  </si>
  <si>
    <t>Шуміхіна Л.П.</t>
  </si>
  <si>
    <t>Головний суддя І кат.</t>
  </si>
  <si>
    <t xml:space="preserve">Головний секретар І кат. </t>
  </si>
  <si>
    <t>27 - 29.11.2009 р.</t>
  </si>
  <si>
    <t xml:space="preserve">                       Ранг - IIІ</t>
  </si>
  <si>
    <t>Самостійно</t>
  </si>
  <si>
    <t>І</t>
  </si>
  <si>
    <t>Киів</t>
  </si>
  <si>
    <t>Кіпоренко Г.В.</t>
  </si>
  <si>
    <t>Крюков В.</t>
  </si>
  <si>
    <t>Київська обл.</t>
  </si>
  <si>
    <t>Українка</t>
  </si>
  <si>
    <t xml:space="preserve">Київ </t>
  </si>
  <si>
    <t>Львівська</t>
  </si>
  <si>
    <t>Чаплинський І.О.</t>
  </si>
  <si>
    <t>Іванов Дмитро Васильович</t>
  </si>
  <si>
    <t>Уткін Міхайло Сергійович</t>
  </si>
  <si>
    <t>Кіїв</t>
  </si>
  <si>
    <t>Осипов Максим Генадійович</t>
  </si>
  <si>
    <t>Самсонова Л.М.</t>
  </si>
  <si>
    <t>Віница</t>
  </si>
  <si>
    <t>Віницька обл.</t>
  </si>
  <si>
    <t>Дзюбяк Юрій Васильович</t>
  </si>
  <si>
    <t>Печій А.М.</t>
  </si>
  <si>
    <t>Руденко Дмитро Валентинович</t>
  </si>
  <si>
    <t>Зілінській Олександр Валентинович</t>
  </si>
  <si>
    <t>Векла Павло Петрович</t>
  </si>
  <si>
    <t>Кмс</t>
  </si>
  <si>
    <t>Зінченко Володимир Вадимович</t>
  </si>
  <si>
    <t>Куршакова В.В.</t>
  </si>
  <si>
    <t>ЗМС</t>
  </si>
  <si>
    <t>Репко Олена Олександрівна</t>
  </si>
  <si>
    <t xml:space="preserve">Русанова Гана Анатоліївна </t>
  </si>
  <si>
    <t>Наумчук Марина Володимирівна</t>
  </si>
  <si>
    <t>Вінніця</t>
  </si>
  <si>
    <t>Вінніцька обл.</t>
  </si>
  <si>
    <t xml:space="preserve">Чабан Надія Анатоліївна </t>
  </si>
  <si>
    <t>Галаган Тетяна Володимирівна</t>
  </si>
  <si>
    <t>Зайцева Олена Володимирівна</t>
  </si>
  <si>
    <t>Остапенко Олена Петрівна</t>
  </si>
  <si>
    <t>Яценко Надія Володимирівна</t>
  </si>
  <si>
    <t xml:space="preserve">Шурубор Олена Русланівна </t>
  </si>
  <si>
    <t>Мариніч В.О.</t>
  </si>
  <si>
    <t xml:space="preserve"> Фінал Кубка України зі скелелазіння</t>
  </si>
  <si>
    <t>Фінал Кубка України зі скелелазіння</t>
  </si>
  <si>
    <t>Каланбет В.</t>
  </si>
  <si>
    <t>Маркевич Павло Іванович</t>
  </si>
  <si>
    <t>Кіщенко С.</t>
  </si>
  <si>
    <t>Оліфер А.</t>
  </si>
  <si>
    <t>Васіленко П.В.</t>
  </si>
  <si>
    <t>Жадько Ангеліна Ігоревна</t>
  </si>
  <si>
    <t>Макеєвка</t>
  </si>
  <si>
    <t>Кіселева О.В.</t>
  </si>
  <si>
    <t>Яценко Олександра Захарівна</t>
  </si>
  <si>
    <t>Антрацит</t>
  </si>
  <si>
    <t>Луганськой обл.</t>
  </si>
  <si>
    <t>Харченко М.В.</t>
  </si>
  <si>
    <t>Тітов Руслан Германович</t>
  </si>
  <si>
    <t>Кісільова О.В.</t>
  </si>
  <si>
    <t>Карпін Сергій Володимирович(ор)</t>
  </si>
  <si>
    <t xml:space="preserve">Приходько Олександр Миколайов(ор) </t>
  </si>
  <si>
    <t>Воляновський Дмитро Генадійов(ор)</t>
  </si>
  <si>
    <t>Кіщенко Сергій Володимирович(ор)</t>
  </si>
  <si>
    <t>Костусєв Степан Володимирович(ор)</t>
  </si>
  <si>
    <t>Тіщенко Андрій Васильович(ор)</t>
  </si>
  <si>
    <t>Копішинський Вячеслав Васильо(ор)</t>
  </si>
  <si>
    <t>Шемчук Олексій Сергійович (ор)</t>
  </si>
  <si>
    <t>Блуеєнков Олександр Володим (ор)</t>
  </si>
  <si>
    <t>Тарбаєв Микола Вікторович (ор)</t>
  </si>
  <si>
    <t>Гончаров Ігор Васильович (ор)</t>
  </si>
  <si>
    <t>Кондрашевський Олександр Олек(ор)</t>
  </si>
  <si>
    <t>Станеску Крістіан Михай (ор)</t>
  </si>
  <si>
    <t>Мущінін Дмитро Вадимович (ор)</t>
  </si>
  <si>
    <t>Тодоренко Віталій Володимиров(ор)</t>
  </si>
  <si>
    <r>
      <t>Тарасенко Богдан В</t>
    </r>
    <r>
      <rPr>
        <sz val="14"/>
        <color indexed="8"/>
        <rFont val="Arial Cyr"/>
        <family val="0"/>
      </rPr>
      <t>´</t>
    </r>
    <r>
      <rPr>
        <sz val="14"/>
        <color indexed="8"/>
        <rFont val="Calibri"/>
        <family val="2"/>
      </rPr>
      <t>ячеславович(ор)</t>
    </r>
  </si>
  <si>
    <t>Крашевский Єгор Олександров(ор)</t>
  </si>
  <si>
    <t>Жигарев Андрій Володимирович(ор)</t>
  </si>
  <si>
    <t>Полтавец Євген Іванович (ор)</t>
  </si>
  <si>
    <t>Шалагін Олександр Васильович (ор)</t>
  </si>
  <si>
    <t>Моісєєв Світозар Ігоревич (ор)</t>
  </si>
  <si>
    <t>Гордієнко Максим Олегович (ор)</t>
  </si>
  <si>
    <t>I</t>
  </si>
  <si>
    <t>Неизвесний Н.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</si>
</sst>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422]d\ mmmm\ yyyy&quot; 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sz val="14"/>
      <color indexed="8"/>
      <name val="Calibri"/>
      <family val="2"/>
    </font>
    <font>
      <sz val="18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b/>
      <sz val="24"/>
      <name val="Arial Cyr"/>
      <family val="0"/>
    </font>
    <font>
      <sz val="24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4"/>
      <color indexed="8"/>
      <name val="Arial Cyr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 applyProtection="1">
      <alignment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3" xfId="0" applyFont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14" fontId="0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2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0" fillId="2" borderId="0" xfId="0" applyFill="1" applyAlignment="1">
      <alignment/>
    </xf>
    <xf numFmtId="14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/>
    </xf>
    <xf numFmtId="14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3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4" fontId="22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2" xfId="0" applyNumberFormat="1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8" xfId="0" applyNumberFormat="1" applyFont="1" applyFill="1" applyBorder="1" applyAlignment="1" applyProtection="1">
      <alignment horizontal="center"/>
      <protection locked="0"/>
    </xf>
    <xf numFmtId="0" fontId="6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3" xfId="0" applyFont="1" applyBorder="1" applyAlignment="1">
      <alignment horizontal="center" vertical="center" textRotation="90" wrapText="1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9"/>
  <sheetViews>
    <sheetView zoomScale="75" zoomScaleNormal="75" workbookViewId="0" topLeftCell="A1">
      <selection activeCell="E17" sqref="E17"/>
    </sheetView>
  </sheetViews>
  <sheetFormatPr defaultColWidth="9.00390625" defaultRowHeight="12.75"/>
  <cols>
    <col min="1" max="1" width="5.125" style="0" customWidth="1"/>
    <col min="2" max="2" width="47.75390625" style="0" customWidth="1"/>
    <col min="3" max="3" width="12.75390625" style="0" customWidth="1"/>
    <col min="4" max="4" width="7.375" style="0" customWidth="1"/>
    <col min="5" max="5" width="21.875" style="0" customWidth="1"/>
    <col min="6" max="6" width="25.375" style="0" customWidth="1"/>
    <col min="7" max="7" width="17.875" style="0" customWidth="1"/>
    <col min="8" max="8" width="8.375" style="0" customWidth="1"/>
    <col min="9" max="10" width="7.25390625" style="0" customWidth="1"/>
    <col min="11" max="11" width="7.125" style="0" customWidth="1"/>
    <col min="12" max="19" width="7.25390625" style="0" customWidth="1"/>
    <col min="20" max="20" width="9.25390625" style="0" hidden="1" customWidth="1"/>
    <col min="21" max="22" width="6.25390625" style="26" hidden="1" customWidth="1"/>
    <col min="23" max="23" width="8.375" style="0" hidden="1" customWidth="1"/>
    <col min="24" max="24" width="8.75390625" style="0" hidden="1" customWidth="1"/>
  </cols>
  <sheetData>
    <row r="1" spans="1:27" ht="37.5" customHeight="1">
      <c r="A1" s="101" t="s">
        <v>80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98"/>
      <c r="W1" s="99"/>
      <c r="X1" s="99"/>
      <c r="Y1" s="99"/>
      <c r="Z1" s="99"/>
      <c r="AA1" s="99"/>
    </row>
    <row r="2" spans="1:27" ht="23.25">
      <c r="A2" s="116" t="s">
        <v>138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7"/>
      <c r="W2" s="118"/>
      <c r="X2" s="118"/>
      <c r="Y2" s="118"/>
      <c r="Z2" s="118"/>
      <c r="AA2" s="118"/>
    </row>
    <row r="3" spans="1:24" ht="18">
      <c r="A3" s="32"/>
      <c r="B3" s="32" t="s">
        <v>91</v>
      </c>
      <c r="C3" s="32"/>
      <c r="D3" s="32"/>
      <c r="E3" s="32"/>
      <c r="F3" s="122" t="s">
        <v>92</v>
      </c>
      <c r="G3" s="122"/>
      <c r="H3" s="123"/>
      <c r="I3" s="123"/>
      <c r="J3" s="123"/>
      <c r="K3" s="32"/>
      <c r="L3" s="32"/>
      <c r="M3" s="32"/>
      <c r="N3" s="32"/>
      <c r="O3" s="32"/>
      <c r="P3" s="55" t="s">
        <v>97</v>
      </c>
      <c r="Q3" s="32"/>
      <c r="R3" s="32"/>
      <c r="S3" s="32"/>
      <c r="T3" s="32"/>
      <c r="U3" s="32"/>
      <c r="V3" s="1"/>
      <c r="W3" s="2"/>
      <c r="X3" s="2"/>
    </row>
    <row r="4" spans="1:27" ht="18">
      <c r="A4" s="119" t="s">
        <v>85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1"/>
      <c r="X4" s="121"/>
      <c r="Y4" s="121"/>
      <c r="Z4" s="121"/>
      <c r="AA4" s="121"/>
    </row>
    <row r="5" spans="1:28" ht="18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/>
      <c r="V5" s="4"/>
      <c r="W5" s="3"/>
      <c r="X5" s="3"/>
      <c r="AA5" s="53"/>
      <c r="AB5" s="57"/>
    </row>
    <row r="6" spans="1:27" ht="19.5" customHeight="1">
      <c r="A6" s="103" t="s">
        <v>0</v>
      </c>
      <c r="B6" s="103" t="s">
        <v>1</v>
      </c>
      <c r="C6" s="103" t="s">
        <v>2</v>
      </c>
      <c r="D6" s="103" t="s">
        <v>4</v>
      </c>
      <c r="E6" s="103" t="s">
        <v>3</v>
      </c>
      <c r="F6" s="103" t="s">
        <v>89</v>
      </c>
      <c r="G6" s="103" t="s">
        <v>16</v>
      </c>
      <c r="H6" s="109" t="s">
        <v>13</v>
      </c>
      <c r="I6" s="110"/>
      <c r="J6" s="110"/>
      <c r="K6" s="110"/>
      <c r="L6" s="109" t="s">
        <v>14</v>
      </c>
      <c r="M6" s="110"/>
      <c r="N6" s="110"/>
      <c r="O6" s="110"/>
      <c r="P6" s="109" t="s">
        <v>15</v>
      </c>
      <c r="Q6" s="110"/>
      <c r="R6" s="110"/>
      <c r="S6" s="110"/>
      <c r="T6" s="106" t="s">
        <v>5</v>
      </c>
      <c r="U6" s="106" t="s">
        <v>6</v>
      </c>
      <c r="V6" s="106" t="s">
        <v>6</v>
      </c>
      <c r="W6" s="124" t="s">
        <v>7</v>
      </c>
      <c r="X6" s="126" t="s">
        <v>8</v>
      </c>
      <c r="Y6" s="103" t="s">
        <v>6</v>
      </c>
      <c r="Z6" s="103" t="s">
        <v>87</v>
      </c>
      <c r="AA6" s="114" t="s">
        <v>88</v>
      </c>
    </row>
    <row r="7" spans="1:27" ht="12.75" customHeight="1">
      <c r="A7" s="104"/>
      <c r="B7" s="104"/>
      <c r="C7" s="104"/>
      <c r="D7" s="104"/>
      <c r="E7" s="104"/>
      <c r="F7" s="104"/>
      <c r="G7" s="104"/>
      <c r="H7" s="111" t="s">
        <v>44</v>
      </c>
      <c r="I7" s="112"/>
      <c r="J7" s="110"/>
      <c r="K7" s="113"/>
      <c r="L7" s="111" t="s">
        <v>12</v>
      </c>
      <c r="M7" s="112"/>
      <c r="N7" s="110"/>
      <c r="O7" s="113"/>
      <c r="P7" s="111" t="s">
        <v>12</v>
      </c>
      <c r="Q7" s="112"/>
      <c r="R7" s="110"/>
      <c r="S7" s="113"/>
      <c r="T7" s="107"/>
      <c r="U7" s="107"/>
      <c r="V7" s="107"/>
      <c r="W7" s="125"/>
      <c r="X7" s="125"/>
      <c r="Y7" s="104"/>
      <c r="Z7" s="104"/>
      <c r="AA7" s="115"/>
    </row>
    <row r="8" spans="1:27" ht="52.5" customHeight="1">
      <c r="A8" s="105"/>
      <c r="B8" s="105"/>
      <c r="C8" s="105"/>
      <c r="D8" s="105"/>
      <c r="E8" s="105"/>
      <c r="F8" s="105"/>
      <c r="G8" s="105"/>
      <c r="H8" s="85" t="s">
        <v>11</v>
      </c>
      <c r="I8" s="85" t="s">
        <v>10</v>
      </c>
      <c r="J8" s="85" t="s">
        <v>9</v>
      </c>
      <c r="K8" s="85" t="s">
        <v>10</v>
      </c>
      <c r="L8" s="85" t="s">
        <v>11</v>
      </c>
      <c r="M8" s="85" t="s">
        <v>10</v>
      </c>
      <c r="N8" s="85" t="s">
        <v>9</v>
      </c>
      <c r="O8" s="85" t="s">
        <v>10</v>
      </c>
      <c r="P8" s="85" t="s">
        <v>11</v>
      </c>
      <c r="Q8" s="85" t="s">
        <v>10</v>
      </c>
      <c r="R8" s="85" t="s">
        <v>9</v>
      </c>
      <c r="S8" s="85" t="s">
        <v>10</v>
      </c>
      <c r="T8" s="108"/>
      <c r="U8" s="108"/>
      <c r="V8" s="108"/>
      <c r="W8" s="125"/>
      <c r="X8" s="125"/>
      <c r="Y8" s="105"/>
      <c r="Z8" s="105"/>
      <c r="AA8" s="100"/>
    </row>
    <row r="9" spans="1:27" ht="18.75">
      <c r="A9" s="71">
        <v>1</v>
      </c>
      <c r="B9" s="30" t="s">
        <v>74</v>
      </c>
      <c r="C9" s="28">
        <v>30451</v>
      </c>
      <c r="D9" s="5" t="s">
        <v>29</v>
      </c>
      <c r="E9" s="5" t="s">
        <v>30</v>
      </c>
      <c r="F9" s="5" t="s">
        <v>31</v>
      </c>
      <c r="G9" s="5" t="s">
        <v>32</v>
      </c>
      <c r="H9" s="79">
        <v>5</v>
      </c>
      <c r="I9" s="79">
        <v>6</v>
      </c>
      <c r="J9" s="79">
        <v>5</v>
      </c>
      <c r="K9" s="79">
        <v>5</v>
      </c>
      <c r="L9" s="79">
        <v>4</v>
      </c>
      <c r="M9" s="79">
        <v>4</v>
      </c>
      <c r="N9" s="79">
        <v>4</v>
      </c>
      <c r="O9" s="79">
        <v>4</v>
      </c>
      <c r="P9" s="79">
        <v>3</v>
      </c>
      <c r="Q9" s="79">
        <v>5</v>
      </c>
      <c r="R9" s="79">
        <v>4</v>
      </c>
      <c r="S9" s="79">
        <v>7</v>
      </c>
      <c r="T9" s="79"/>
      <c r="U9" s="79"/>
      <c r="V9" s="79"/>
      <c r="W9" s="79"/>
      <c r="X9" s="79"/>
      <c r="Y9" s="79">
        <v>1</v>
      </c>
      <c r="Z9" s="79"/>
      <c r="AA9" s="79" t="s">
        <v>29</v>
      </c>
    </row>
    <row r="10" spans="1:27" ht="18.75">
      <c r="A10" s="71">
        <v>2</v>
      </c>
      <c r="B10" s="31" t="s">
        <v>65</v>
      </c>
      <c r="C10" s="29">
        <v>29962</v>
      </c>
      <c r="D10" s="6" t="s">
        <v>29</v>
      </c>
      <c r="E10" s="6" t="s">
        <v>50</v>
      </c>
      <c r="F10" s="6" t="s">
        <v>51</v>
      </c>
      <c r="G10" s="6" t="s">
        <v>66</v>
      </c>
      <c r="H10" s="79">
        <v>6</v>
      </c>
      <c r="I10" s="79">
        <v>5</v>
      </c>
      <c r="J10" s="79">
        <v>5</v>
      </c>
      <c r="K10" s="79">
        <v>5</v>
      </c>
      <c r="L10" s="79">
        <v>4</v>
      </c>
      <c r="M10" s="79">
        <v>7</v>
      </c>
      <c r="N10" s="79">
        <v>4</v>
      </c>
      <c r="O10" s="79">
        <v>7</v>
      </c>
      <c r="P10" s="79">
        <v>2</v>
      </c>
      <c r="Q10" s="79">
        <v>3</v>
      </c>
      <c r="R10" s="79">
        <v>3</v>
      </c>
      <c r="S10" s="79">
        <v>4</v>
      </c>
      <c r="T10" s="79"/>
      <c r="U10" s="79"/>
      <c r="V10" s="79"/>
      <c r="W10" s="79"/>
      <c r="X10" s="79"/>
      <c r="Y10" s="79">
        <v>2</v>
      </c>
      <c r="Z10" s="79"/>
      <c r="AA10" s="79" t="s">
        <v>29</v>
      </c>
    </row>
    <row r="11" spans="1:27" ht="18.75">
      <c r="A11" s="71">
        <v>3</v>
      </c>
      <c r="B11" s="30" t="s">
        <v>90</v>
      </c>
      <c r="C11" s="29">
        <v>32418</v>
      </c>
      <c r="D11" s="6" t="s">
        <v>29</v>
      </c>
      <c r="E11" s="6" t="s">
        <v>33</v>
      </c>
      <c r="F11" s="6" t="s">
        <v>34</v>
      </c>
      <c r="G11" s="5" t="s">
        <v>35</v>
      </c>
      <c r="H11" s="79">
        <v>5</v>
      </c>
      <c r="I11" s="79">
        <v>5</v>
      </c>
      <c r="J11" s="79">
        <v>5</v>
      </c>
      <c r="K11" s="79">
        <v>5</v>
      </c>
      <c r="L11" s="79">
        <v>4</v>
      </c>
      <c r="M11" s="79">
        <v>5</v>
      </c>
      <c r="N11" s="79">
        <v>4</v>
      </c>
      <c r="O11" s="79">
        <v>4</v>
      </c>
      <c r="P11" s="79">
        <v>1</v>
      </c>
      <c r="Q11" s="79">
        <v>1</v>
      </c>
      <c r="R11" s="79">
        <v>3</v>
      </c>
      <c r="S11" s="79">
        <v>5</v>
      </c>
      <c r="T11" s="79"/>
      <c r="U11" s="79"/>
      <c r="V11" s="79"/>
      <c r="W11" s="79"/>
      <c r="X11" s="79"/>
      <c r="Y11" s="79">
        <v>3</v>
      </c>
      <c r="Z11" s="79"/>
      <c r="AA11" s="79" t="s">
        <v>37</v>
      </c>
    </row>
    <row r="12" spans="1:27" ht="18.75">
      <c r="A12" s="37">
        <v>4</v>
      </c>
      <c r="B12" s="30" t="s">
        <v>41</v>
      </c>
      <c r="C12" s="29">
        <v>33315</v>
      </c>
      <c r="D12" s="6" t="s">
        <v>37</v>
      </c>
      <c r="E12" s="6" t="s">
        <v>38</v>
      </c>
      <c r="F12" s="6" t="s">
        <v>39</v>
      </c>
      <c r="G12" s="6" t="s">
        <v>42</v>
      </c>
      <c r="H12" s="79">
        <v>4</v>
      </c>
      <c r="I12" s="79">
        <v>4</v>
      </c>
      <c r="J12" s="79">
        <v>5</v>
      </c>
      <c r="K12" s="79">
        <v>5</v>
      </c>
      <c r="L12" s="79">
        <v>3</v>
      </c>
      <c r="M12" s="79">
        <v>3</v>
      </c>
      <c r="N12" s="79">
        <v>3</v>
      </c>
      <c r="O12" s="79">
        <v>3</v>
      </c>
      <c r="P12" s="79">
        <v>1</v>
      </c>
      <c r="Q12" s="79">
        <v>3</v>
      </c>
      <c r="R12" s="79">
        <v>1</v>
      </c>
      <c r="S12" s="79">
        <v>2</v>
      </c>
      <c r="T12" s="79"/>
      <c r="U12" s="79"/>
      <c r="V12" s="79"/>
      <c r="W12" s="79"/>
      <c r="X12" s="79"/>
      <c r="Y12" s="79">
        <v>4</v>
      </c>
      <c r="Z12" s="79"/>
      <c r="AA12" s="79" t="s">
        <v>37</v>
      </c>
    </row>
    <row r="13" spans="1:27" ht="18">
      <c r="A13" s="71">
        <v>5</v>
      </c>
      <c r="B13" s="65" t="s">
        <v>116</v>
      </c>
      <c r="C13" s="61">
        <v>32967</v>
      </c>
      <c r="D13" s="62" t="s">
        <v>29</v>
      </c>
      <c r="E13" s="62" t="s">
        <v>105</v>
      </c>
      <c r="F13" s="62" t="s">
        <v>104</v>
      </c>
      <c r="G13" s="63" t="s">
        <v>117</v>
      </c>
      <c r="H13" s="79">
        <v>5</v>
      </c>
      <c r="I13" s="79">
        <v>8</v>
      </c>
      <c r="J13" s="79">
        <v>5</v>
      </c>
      <c r="K13" s="79">
        <v>5</v>
      </c>
      <c r="L13" s="79">
        <v>4</v>
      </c>
      <c r="M13" s="79">
        <v>4</v>
      </c>
      <c r="N13" s="79">
        <v>4</v>
      </c>
      <c r="O13" s="79">
        <v>4</v>
      </c>
      <c r="P13" s="79">
        <v>0</v>
      </c>
      <c r="Q13" s="79">
        <v>0</v>
      </c>
      <c r="R13" s="79">
        <v>3</v>
      </c>
      <c r="S13" s="79">
        <v>8</v>
      </c>
      <c r="T13" s="79"/>
      <c r="U13" s="79"/>
      <c r="V13" s="79"/>
      <c r="W13" s="79"/>
      <c r="X13" s="79"/>
      <c r="Y13" s="79">
        <v>5</v>
      </c>
      <c r="Z13" s="79"/>
      <c r="AA13" s="79" t="s">
        <v>175</v>
      </c>
    </row>
    <row r="14" spans="1:27" ht="20.25" customHeight="1">
      <c r="A14" s="37">
        <v>6</v>
      </c>
      <c r="B14" s="31" t="s">
        <v>153</v>
      </c>
      <c r="C14" s="29">
        <v>28756</v>
      </c>
      <c r="D14" s="6" t="s">
        <v>37</v>
      </c>
      <c r="E14" s="6" t="s">
        <v>56</v>
      </c>
      <c r="F14" s="6" t="s">
        <v>56</v>
      </c>
      <c r="G14" s="6" t="s">
        <v>139</v>
      </c>
      <c r="H14" s="79">
        <v>3</v>
      </c>
      <c r="I14" s="79">
        <v>3</v>
      </c>
      <c r="J14" s="79">
        <v>5</v>
      </c>
      <c r="K14" s="79">
        <v>5</v>
      </c>
      <c r="L14" s="79">
        <v>3</v>
      </c>
      <c r="M14" s="79">
        <v>3</v>
      </c>
      <c r="N14" s="79">
        <v>3</v>
      </c>
      <c r="O14" s="79">
        <v>3</v>
      </c>
      <c r="P14" s="79">
        <v>0</v>
      </c>
      <c r="Q14" s="79">
        <v>0</v>
      </c>
      <c r="R14" s="79">
        <v>1</v>
      </c>
      <c r="S14" s="79">
        <v>3</v>
      </c>
      <c r="T14" s="79"/>
      <c r="U14" s="79"/>
      <c r="V14" s="79"/>
      <c r="W14" s="79"/>
      <c r="X14" s="79"/>
      <c r="Y14" s="79">
        <v>6</v>
      </c>
      <c r="Z14" s="79"/>
      <c r="AA14" s="79" t="s">
        <v>175</v>
      </c>
    </row>
    <row r="15" spans="1:27" ht="18.75">
      <c r="A15" s="71">
        <v>7</v>
      </c>
      <c r="B15" s="31" t="s">
        <v>70</v>
      </c>
      <c r="C15" s="29">
        <v>30124</v>
      </c>
      <c r="D15" s="6" t="s">
        <v>29</v>
      </c>
      <c r="E15" s="6" t="s">
        <v>33</v>
      </c>
      <c r="F15" s="6" t="s">
        <v>34</v>
      </c>
      <c r="G15" s="6" t="s">
        <v>71</v>
      </c>
      <c r="H15" s="79">
        <v>5</v>
      </c>
      <c r="I15" s="79">
        <v>6</v>
      </c>
      <c r="J15" s="79">
        <v>5</v>
      </c>
      <c r="K15" s="79">
        <v>5</v>
      </c>
      <c r="L15" s="79">
        <v>3</v>
      </c>
      <c r="M15" s="79">
        <v>11</v>
      </c>
      <c r="N15" s="79">
        <v>3</v>
      </c>
      <c r="O15" s="79">
        <v>7</v>
      </c>
      <c r="P15" s="79"/>
      <c r="Q15" s="79"/>
      <c r="R15" s="79"/>
      <c r="S15" s="79"/>
      <c r="T15" s="79"/>
      <c r="U15" s="79"/>
      <c r="V15" s="79"/>
      <c r="W15" s="79"/>
      <c r="X15" s="79"/>
      <c r="Y15" s="79">
        <v>7</v>
      </c>
      <c r="Z15" s="79"/>
      <c r="AA15" s="79" t="s">
        <v>175</v>
      </c>
    </row>
    <row r="16" spans="1:27" ht="18.75">
      <c r="A16" s="37">
        <v>8</v>
      </c>
      <c r="B16" s="30" t="s">
        <v>49</v>
      </c>
      <c r="C16" s="28">
        <v>31286</v>
      </c>
      <c r="D16" s="5" t="s">
        <v>37</v>
      </c>
      <c r="E16" s="5" t="s">
        <v>50</v>
      </c>
      <c r="F16" s="5" t="s">
        <v>51</v>
      </c>
      <c r="G16" s="5" t="s">
        <v>52</v>
      </c>
      <c r="H16" s="79">
        <v>4</v>
      </c>
      <c r="I16" s="79">
        <v>6</v>
      </c>
      <c r="J16" s="79">
        <v>5</v>
      </c>
      <c r="K16" s="79">
        <v>5</v>
      </c>
      <c r="L16" s="79">
        <v>2</v>
      </c>
      <c r="M16" s="79">
        <v>2</v>
      </c>
      <c r="N16" s="79">
        <v>3</v>
      </c>
      <c r="O16" s="79">
        <v>4</v>
      </c>
      <c r="P16" s="79"/>
      <c r="Q16" s="79"/>
      <c r="R16" s="79"/>
      <c r="S16" s="79"/>
      <c r="T16" s="79"/>
      <c r="U16" s="79"/>
      <c r="V16" s="79"/>
      <c r="W16" s="79"/>
      <c r="X16" s="79"/>
      <c r="Y16" s="79">
        <v>8</v>
      </c>
      <c r="Z16" s="79"/>
      <c r="AA16" s="79"/>
    </row>
    <row r="17" spans="1:27" ht="18.75">
      <c r="A17" s="71">
        <v>9</v>
      </c>
      <c r="B17" s="31" t="s">
        <v>69</v>
      </c>
      <c r="C17" s="29">
        <v>30916</v>
      </c>
      <c r="D17" s="6" t="s">
        <v>37</v>
      </c>
      <c r="E17" s="6" t="s">
        <v>17</v>
      </c>
      <c r="F17" s="6" t="s">
        <v>59</v>
      </c>
      <c r="G17" s="6" t="s">
        <v>18</v>
      </c>
      <c r="H17" s="79">
        <v>4</v>
      </c>
      <c r="I17" s="79">
        <v>6</v>
      </c>
      <c r="J17" s="79">
        <v>5</v>
      </c>
      <c r="K17" s="79">
        <v>6</v>
      </c>
      <c r="L17" s="79">
        <v>2</v>
      </c>
      <c r="M17" s="79">
        <v>3</v>
      </c>
      <c r="N17" s="79">
        <v>3</v>
      </c>
      <c r="O17" s="79">
        <v>4</v>
      </c>
      <c r="P17" s="79"/>
      <c r="Q17" s="79"/>
      <c r="R17" s="79"/>
      <c r="S17" s="79"/>
      <c r="T17" s="79"/>
      <c r="U17" s="79"/>
      <c r="V17" s="79"/>
      <c r="W17" s="79"/>
      <c r="X17" s="79"/>
      <c r="Y17" s="79">
        <v>9</v>
      </c>
      <c r="Z17" s="79"/>
      <c r="AA17" s="79"/>
    </row>
    <row r="18" spans="1:27" ht="18.75">
      <c r="A18" s="37">
        <v>10</v>
      </c>
      <c r="B18" s="31" t="s">
        <v>170</v>
      </c>
      <c r="C18" s="29">
        <v>29600</v>
      </c>
      <c r="D18" s="6" t="s">
        <v>100</v>
      </c>
      <c r="E18" s="6" t="s">
        <v>56</v>
      </c>
      <c r="F18" s="6" t="s">
        <v>56</v>
      </c>
      <c r="G18" s="6" t="s">
        <v>108</v>
      </c>
      <c r="H18" s="79">
        <v>3</v>
      </c>
      <c r="I18" s="79">
        <v>3</v>
      </c>
      <c r="J18" s="79">
        <v>5</v>
      </c>
      <c r="K18" s="79">
        <v>5</v>
      </c>
      <c r="L18" s="79">
        <v>2</v>
      </c>
      <c r="M18" s="79">
        <v>3</v>
      </c>
      <c r="N18" s="79">
        <v>3</v>
      </c>
      <c r="O18" s="79">
        <v>4</v>
      </c>
      <c r="P18" s="79"/>
      <c r="Q18" s="79"/>
      <c r="R18" s="79"/>
      <c r="S18" s="79"/>
      <c r="T18" s="79"/>
      <c r="U18" s="79"/>
      <c r="V18" s="79"/>
      <c r="W18" s="79"/>
      <c r="X18" s="79"/>
      <c r="Y18" s="79">
        <v>10</v>
      </c>
      <c r="Z18" s="79"/>
      <c r="AA18" s="79"/>
    </row>
    <row r="19" spans="1:27" ht="18.75">
      <c r="A19" s="71">
        <v>11</v>
      </c>
      <c r="B19" s="30" t="s">
        <v>43</v>
      </c>
      <c r="C19" s="28">
        <v>33056</v>
      </c>
      <c r="D19" s="5" t="s">
        <v>37</v>
      </c>
      <c r="E19" s="5" t="s">
        <v>30</v>
      </c>
      <c r="F19" s="5" t="s">
        <v>31</v>
      </c>
      <c r="G19" s="5" t="s">
        <v>32</v>
      </c>
      <c r="H19" s="79">
        <v>4</v>
      </c>
      <c r="I19" s="79">
        <v>4</v>
      </c>
      <c r="J19" s="79">
        <v>5</v>
      </c>
      <c r="K19" s="79">
        <v>5</v>
      </c>
      <c r="L19" s="79">
        <v>2</v>
      </c>
      <c r="M19" s="79">
        <v>4</v>
      </c>
      <c r="N19" s="79">
        <v>3</v>
      </c>
      <c r="O19" s="79">
        <v>5</v>
      </c>
      <c r="P19" s="79"/>
      <c r="Q19" s="79"/>
      <c r="R19" s="79"/>
      <c r="S19" s="79"/>
      <c r="T19" s="79"/>
      <c r="U19" s="79"/>
      <c r="V19" s="79"/>
      <c r="W19" s="79"/>
      <c r="X19" s="79"/>
      <c r="Y19" s="79">
        <v>11</v>
      </c>
      <c r="Z19" s="79"/>
      <c r="AA19" s="79"/>
    </row>
    <row r="20" spans="1:27" ht="18.75">
      <c r="A20" s="37">
        <v>12</v>
      </c>
      <c r="B20" s="30" t="s">
        <v>36</v>
      </c>
      <c r="C20" s="29">
        <v>32853</v>
      </c>
      <c r="D20" s="6" t="s">
        <v>37</v>
      </c>
      <c r="E20" s="6" t="s">
        <v>17</v>
      </c>
      <c r="F20" s="6" t="s">
        <v>59</v>
      </c>
      <c r="G20" s="6" t="s">
        <v>18</v>
      </c>
      <c r="H20" s="79">
        <v>4</v>
      </c>
      <c r="I20" s="79">
        <v>6</v>
      </c>
      <c r="J20" s="79">
        <v>5</v>
      </c>
      <c r="K20" s="79">
        <v>5</v>
      </c>
      <c r="L20" s="79">
        <v>2</v>
      </c>
      <c r="M20" s="79">
        <v>4</v>
      </c>
      <c r="N20" s="79">
        <v>3</v>
      </c>
      <c r="O20" s="79">
        <v>5</v>
      </c>
      <c r="P20" s="79"/>
      <c r="Q20" s="79"/>
      <c r="R20" s="79"/>
      <c r="S20" s="79"/>
      <c r="T20" s="79"/>
      <c r="U20" s="79"/>
      <c r="V20" s="79"/>
      <c r="W20" s="79"/>
      <c r="X20" s="79"/>
      <c r="Y20" s="79">
        <v>12</v>
      </c>
      <c r="Z20" s="79"/>
      <c r="AA20" s="79"/>
    </row>
    <row r="21" spans="1:27" ht="18">
      <c r="A21" s="71">
        <v>13</v>
      </c>
      <c r="B21" s="65" t="s">
        <v>172</v>
      </c>
      <c r="C21" s="61">
        <v>32620</v>
      </c>
      <c r="D21" s="64" t="s">
        <v>37</v>
      </c>
      <c r="E21" s="6" t="s">
        <v>50</v>
      </c>
      <c r="F21" s="6" t="s">
        <v>51</v>
      </c>
      <c r="G21" s="6" t="s">
        <v>52</v>
      </c>
      <c r="H21" s="79">
        <v>4</v>
      </c>
      <c r="I21" s="79">
        <v>4</v>
      </c>
      <c r="J21" s="79">
        <v>5</v>
      </c>
      <c r="K21" s="79">
        <v>5</v>
      </c>
      <c r="L21" s="79">
        <v>2</v>
      </c>
      <c r="M21" s="79">
        <v>4</v>
      </c>
      <c r="N21" s="79">
        <v>3</v>
      </c>
      <c r="O21" s="79">
        <v>6</v>
      </c>
      <c r="P21" s="79"/>
      <c r="Q21" s="79"/>
      <c r="R21" s="79"/>
      <c r="S21" s="79"/>
      <c r="T21" s="79"/>
      <c r="U21" s="79"/>
      <c r="V21" s="79"/>
      <c r="W21" s="79"/>
      <c r="X21" s="79"/>
      <c r="Y21" s="79">
        <v>13</v>
      </c>
      <c r="Z21" s="79"/>
      <c r="AA21" s="79"/>
    </row>
    <row r="22" spans="1:27" ht="18">
      <c r="A22" s="37">
        <v>14</v>
      </c>
      <c r="B22" s="65" t="s">
        <v>164</v>
      </c>
      <c r="C22" s="66">
        <v>31196</v>
      </c>
      <c r="D22" s="67" t="s">
        <v>37</v>
      </c>
      <c r="E22" s="62" t="s">
        <v>101</v>
      </c>
      <c r="F22" s="68" t="s">
        <v>56</v>
      </c>
      <c r="G22" s="69" t="s">
        <v>99</v>
      </c>
      <c r="H22" s="79">
        <v>4</v>
      </c>
      <c r="I22" s="79">
        <v>5</v>
      </c>
      <c r="J22" s="79">
        <v>5</v>
      </c>
      <c r="K22" s="79">
        <v>5</v>
      </c>
      <c r="L22" s="79">
        <v>1</v>
      </c>
      <c r="M22" s="79">
        <v>2</v>
      </c>
      <c r="N22" s="79">
        <v>3</v>
      </c>
      <c r="O22" s="79">
        <v>6</v>
      </c>
      <c r="P22" s="79"/>
      <c r="Q22" s="79"/>
      <c r="R22" s="79"/>
      <c r="S22" s="79"/>
      <c r="T22" s="79"/>
      <c r="U22" s="79"/>
      <c r="V22" s="79"/>
      <c r="W22" s="79"/>
      <c r="X22" s="79"/>
      <c r="Y22" s="79">
        <v>14</v>
      </c>
      <c r="Z22" s="79"/>
      <c r="AA22" s="79"/>
    </row>
    <row r="23" spans="1:27" ht="18">
      <c r="A23" s="71">
        <v>15</v>
      </c>
      <c r="B23" s="65" t="s">
        <v>119</v>
      </c>
      <c r="C23" s="61">
        <v>28865</v>
      </c>
      <c r="D23" s="62" t="s">
        <v>29</v>
      </c>
      <c r="E23" s="62" t="s">
        <v>101</v>
      </c>
      <c r="F23" s="68" t="s">
        <v>56</v>
      </c>
      <c r="G23" s="63" t="s">
        <v>53</v>
      </c>
      <c r="H23" s="79">
        <v>4</v>
      </c>
      <c r="I23" s="79">
        <v>4</v>
      </c>
      <c r="J23" s="79">
        <v>5</v>
      </c>
      <c r="K23" s="79">
        <v>6</v>
      </c>
      <c r="L23" s="79">
        <v>1</v>
      </c>
      <c r="M23" s="79">
        <v>2</v>
      </c>
      <c r="N23" s="79">
        <v>2</v>
      </c>
      <c r="O23" s="79">
        <v>4</v>
      </c>
      <c r="P23" s="79"/>
      <c r="Q23" s="79"/>
      <c r="R23" s="79"/>
      <c r="S23" s="79"/>
      <c r="T23" s="79"/>
      <c r="U23" s="79"/>
      <c r="V23" s="79"/>
      <c r="W23" s="79"/>
      <c r="X23" s="79"/>
      <c r="Y23" s="79">
        <v>15</v>
      </c>
      <c r="Z23" s="79"/>
      <c r="AA23" s="79"/>
    </row>
    <row r="24" spans="1:27" ht="18.75">
      <c r="A24" s="37">
        <v>16</v>
      </c>
      <c r="B24" s="31" t="s">
        <v>48</v>
      </c>
      <c r="C24" s="29">
        <v>31192</v>
      </c>
      <c r="D24" s="6" t="s">
        <v>37</v>
      </c>
      <c r="E24" s="6" t="s">
        <v>46</v>
      </c>
      <c r="F24" s="6" t="s">
        <v>47</v>
      </c>
      <c r="G24" s="6" t="s">
        <v>45</v>
      </c>
      <c r="H24" s="79">
        <v>4</v>
      </c>
      <c r="I24" s="79">
        <v>6</v>
      </c>
      <c r="J24" s="79">
        <v>5</v>
      </c>
      <c r="K24" s="79">
        <v>5</v>
      </c>
      <c r="L24" s="79">
        <v>1</v>
      </c>
      <c r="M24" s="79">
        <v>3</v>
      </c>
      <c r="N24" s="79">
        <v>4</v>
      </c>
      <c r="O24" s="79">
        <v>8</v>
      </c>
      <c r="P24" s="79"/>
      <c r="Q24" s="79"/>
      <c r="R24" s="79"/>
      <c r="S24" s="79"/>
      <c r="T24" s="79"/>
      <c r="U24" s="79"/>
      <c r="V24" s="79"/>
      <c r="W24" s="79"/>
      <c r="X24" s="79"/>
      <c r="Y24" s="79">
        <v>16</v>
      </c>
      <c r="Z24" s="79"/>
      <c r="AA24" s="79"/>
    </row>
    <row r="25" spans="1:27" ht="18">
      <c r="A25" s="71">
        <v>17</v>
      </c>
      <c r="B25" s="65" t="s">
        <v>118</v>
      </c>
      <c r="C25" s="61">
        <v>32142</v>
      </c>
      <c r="D25" s="62" t="s">
        <v>100</v>
      </c>
      <c r="E25" s="62" t="s">
        <v>30</v>
      </c>
      <c r="F25" s="62" t="s">
        <v>31</v>
      </c>
      <c r="G25" s="63" t="s">
        <v>32</v>
      </c>
      <c r="H25" s="79">
        <v>3</v>
      </c>
      <c r="I25" s="79">
        <v>6</v>
      </c>
      <c r="J25" s="79">
        <v>4</v>
      </c>
      <c r="K25" s="79">
        <v>6</v>
      </c>
      <c r="L25" s="79">
        <v>0</v>
      </c>
      <c r="M25" s="79">
        <v>0</v>
      </c>
      <c r="N25" s="79">
        <v>2</v>
      </c>
      <c r="O25" s="79">
        <v>4</v>
      </c>
      <c r="P25" s="79"/>
      <c r="Q25" s="79"/>
      <c r="R25" s="79"/>
      <c r="S25" s="79"/>
      <c r="T25" s="79"/>
      <c r="U25" s="79"/>
      <c r="V25" s="79"/>
      <c r="W25" s="79"/>
      <c r="X25" s="79"/>
      <c r="Y25" s="79">
        <v>17</v>
      </c>
      <c r="Z25" s="79"/>
      <c r="AA25" s="79"/>
    </row>
    <row r="26" spans="1:27" ht="18">
      <c r="A26" s="37">
        <v>18</v>
      </c>
      <c r="B26" s="65" t="s">
        <v>120</v>
      </c>
      <c r="C26" s="61">
        <v>33100</v>
      </c>
      <c r="D26" s="62" t="s">
        <v>121</v>
      </c>
      <c r="E26" s="62" t="s">
        <v>105</v>
      </c>
      <c r="F26" s="62" t="s">
        <v>104</v>
      </c>
      <c r="G26" s="63" t="s">
        <v>117</v>
      </c>
      <c r="H26" s="79">
        <v>3</v>
      </c>
      <c r="I26" s="79">
        <v>4</v>
      </c>
      <c r="J26" s="79">
        <v>5</v>
      </c>
      <c r="K26" s="79">
        <v>6</v>
      </c>
      <c r="L26" s="79">
        <v>0</v>
      </c>
      <c r="M26" s="79">
        <v>0</v>
      </c>
      <c r="N26" s="79">
        <v>1</v>
      </c>
      <c r="O26" s="79">
        <v>1</v>
      </c>
      <c r="P26" s="79"/>
      <c r="Q26" s="79"/>
      <c r="R26" s="79"/>
      <c r="S26" s="79"/>
      <c r="T26" s="79"/>
      <c r="U26" s="79"/>
      <c r="V26" s="79"/>
      <c r="W26" s="79"/>
      <c r="X26" s="79"/>
      <c r="Y26" s="79">
        <v>18</v>
      </c>
      <c r="Z26" s="79"/>
      <c r="AA26" s="79"/>
    </row>
    <row r="27" spans="1:27" ht="18">
      <c r="A27" s="71">
        <v>19</v>
      </c>
      <c r="B27" s="65" t="s">
        <v>110</v>
      </c>
      <c r="C27" s="61">
        <v>31594</v>
      </c>
      <c r="D27" s="62" t="s">
        <v>100</v>
      </c>
      <c r="E27" s="62" t="s">
        <v>111</v>
      </c>
      <c r="F27" s="62" t="s">
        <v>111</v>
      </c>
      <c r="G27" s="63" t="s">
        <v>103</v>
      </c>
      <c r="H27" s="79">
        <v>2</v>
      </c>
      <c r="I27" s="79">
        <v>2</v>
      </c>
      <c r="J27" s="79">
        <v>5</v>
      </c>
      <c r="K27" s="79">
        <v>6</v>
      </c>
      <c r="L27" s="79">
        <v>0</v>
      </c>
      <c r="M27" s="79">
        <v>0</v>
      </c>
      <c r="N27" s="79">
        <v>1</v>
      </c>
      <c r="O27" s="79">
        <v>1</v>
      </c>
      <c r="P27" s="79"/>
      <c r="Q27" s="79"/>
      <c r="R27" s="79"/>
      <c r="S27" s="79"/>
      <c r="T27" s="79"/>
      <c r="U27" s="79"/>
      <c r="V27" s="79"/>
      <c r="W27" s="79"/>
      <c r="X27" s="79"/>
      <c r="Y27" s="79">
        <v>19</v>
      </c>
      <c r="Z27" s="79"/>
      <c r="AA27" s="79"/>
    </row>
    <row r="28" spans="1:27" ht="18.75">
      <c r="A28" s="37">
        <v>20</v>
      </c>
      <c r="B28" s="30" t="s">
        <v>55</v>
      </c>
      <c r="C28" s="29">
        <v>29221</v>
      </c>
      <c r="D28" s="6" t="s">
        <v>37</v>
      </c>
      <c r="E28" s="6" t="s">
        <v>33</v>
      </c>
      <c r="F28" s="6" t="s">
        <v>34</v>
      </c>
      <c r="G28" s="6" t="s">
        <v>99</v>
      </c>
      <c r="H28" s="79">
        <v>4</v>
      </c>
      <c r="I28" s="79">
        <v>5</v>
      </c>
      <c r="J28" s="79">
        <v>5</v>
      </c>
      <c r="K28" s="79">
        <v>8</v>
      </c>
      <c r="L28" s="79">
        <v>0</v>
      </c>
      <c r="M28" s="79">
        <v>0</v>
      </c>
      <c r="N28" s="79">
        <v>1</v>
      </c>
      <c r="O28" s="79">
        <v>2</v>
      </c>
      <c r="P28" s="79"/>
      <c r="Q28" s="79"/>
      <c r="R28" s="79"/>
      <c r="S28" s="79"/>
      <c r="T28" s="79"/>
      <c r="U28" s="79"/>
      <c r="V28" s="79"/>
      <c r="W28" s="79"/>
      <c r="X28" s="79"/>
      <c r="Y28" s="79">
        <v>20</v>
      </c>
      <c r="Z28" s="79"/>
      <c r="AA28" s="79"/>
    </row>
    <row r="29" spans="1:27" ht="18">
      <c r="A29" s="37">
        <v>21</v>
      </c>
      <c r="B29" s="65" t="s">
        <v>112</v>
      </c>
      <c r="C29" s="61">
        <v>32695</v>
      </c>
      <c r="D29" s="62" t="s">
        <v>75</v>
      </c>
      <c r="E29" s="62" t="s">
        <v>46</v>
      </c>
      <c r="F29" s="62" t="s">
        <v>47</v>
      </c>
      <c r="G29" s="63" t="s">
        <v>113</v>
      </c>
      <c r="H29" s="79">
        <v>3</v>
      </c>
      <c r="I29" s="79">
        <v>4</v>
      </c>
      <c r="J29" s="79">
        <v>4</v>
      </c>
      <c r="K29" s="79">
        <v>4</v>
      </c>
      <c r="L29" s="79">
        <v>0</v>
      </c>
      <c r="M29" s="79">
        <v>0</v>
      </c>
      <c r="N29" s="79">
        <v>1</v>
      </c>
      <c r="O29" s="79">
        <v>3</v>
      </c>
      <c r="P29" s="79"/>
      <c r="Q29" s="79"/>
      <c r="R29" s="79"/>
      <c r="S29" s="79"/>
      <c r="T29" s="79"/>
      <c r="U29" s="79"/>
      <c r="V29" s="79"/>
      <c r="W29" s="79"/>
      <c r="X29" s="79"/>
      <c r="Y29" s="79">
        <v>21</v>
      </c>
      <c r="Z29" s="79"/>
      <c r="AA29" s="79"/>
    </row>
    <row r="30" spans="1:27" ht="18.75">
      <c r="A30" s="71">
        <v>22</v>
      </c>
      <c r="B30" s="31" t="s">
        <v>63</v>
      </c>
      <c r="C30" s="29">
        <v>31392</v>
      </c>
      <c r="D30" s="67" t="s">
        <v>100</v>
      </c>
      <c r="E30" s="6" t="s">
        <v>46</v>
      </c>
      <c r="F30" s="6" t="s">
        <v>47</v>
      </c>
      <c r="G30" s="6" t="s">
        <v>64</v>
      </c>
      <c r="H30" s="79">
        <v>3</v>
      </c>
      <c r="I30" s="79">
        <v>3</v>
      </c>
      <c r="J30" s="79">
        <v>4</v>
      </c>
      <c r="K30" s="79">
        <v>4</v>
      </c>
      <c r="L30" s="79">
        <v>0</v>
      </c>
      <c r="M30" s="79">
        <v>0</v>
      </c>
      <c r="N30" s="79">
        <v>0</v>
      </c>
      <c r="O30" s="79">
        <v>0</v>
      </c>
      <c r="P30" s="79"/>
      <c r="Q30" s="79"/>
      <c r="R30" s="79"/>
      <c r="S30" s="79"/>
      <c r="T30" s="79"/>
      <c r="U30" s="79"/>
      <c r="V30" s="79"/>
      <c r="W30" s="79"/>
      <c r="X30" s="79"/>
      <c r="Y30" s="79">
        <v>22</v>
      </c>
      <c r="Z30" s="79"/>
      <c r="AA30" s="79"/>
    </row>
    <row r="31" spans="1:27" ht="18">
      <c r="A31" s="37">
        <v>23</v>
      </c>
      <c r="B31" s="65" t="s">
        <v>109</v>
      </c>
      <c r="C31" s="61">
        <v>30959</v>
      </c>
      <c r="D31" s="62" t="s">
        <v>37</v>
      </c>
      <c r="E31" s="38" t="s">
        <v>33</v>
      </c>
      <c r="F31" s="62" t="s">
        <v>34</v>
      </c>
      <c r="G31" s="63" t="s">
        <v>99</v>
      </c>
      <c r="H31" s="79">
        <v>3</v>
      </c>
      <c r="I31" s="79">
        <v>5</v>
      </c>
      <c r="J31" s="79">
        <v>5</v>
      </c>
      <c r="K31" s="79">
        <v>7</v>
      </c>
      <c r="L31" s="79">
        <v>0</v>
      </c>
      <c r="M31" s="79">
        <v>0</v>
      </c>
      <c r="N31" s="79">
        <v>0</v>
      </c>
      <c r="O31" s="79">
        <v>0</v>
      </c>
      <c r="P31" s="79"/>
      <c r="Q31" s="79"/>
      <c r="R31" s="79"/>
      <c r="S31" s="79"/>
      <c r="T31" s="79"/>
      <c r="U31" s="79"/>
      <c r="V31" s="79"/>
      <c r="W31" s="79"/>
      <c r="X31" s="79"/>
      <c r="Y31" s="79">
        <v>23</v>
      </c>
      <c r="Z31" s="79"/>
      <c r="AA31" s="79"/>
    </row>
    <row r="32" spans="1:27" ht="18.75">
      <c r="A32" s="71">
        <v>24</v>
      </c>
      <c r="B32" s="31" t="s">
        <v>122</v>
      </c>
      <c r="C32" s="29">
        <v>34040</v>
      </c>
      <c r="D32" s="67" t="s">
        <v>100</v>
      </c>
      <c r="E32" s="6" t="s">
        <v>38</v>
      </c>
      <c r="F32" s="6" t="s">
        <v>39</v>
      </c>
      <c r="G32" s="6" t="s">
        <v>123</v>
      </c>
      <c r="H32" s="79">
        <v>2</v>
      </c>
      <c r="I32" s="79">
        <v>4</v>
      </c>
      <c r="J32" s="79">
        <v>5</v>
      </c>
      <c r="K32" s="79">
        <v>7</v>
      </c>
      <c r="L32" s="79">
        <v>0</v>
      </c>
      <c r="M32" s="79">
        <v>0</v>
      </c>
      <c r="N32" s="79">
        <v>0</v>
      </c>
      <c r="O32" s="79">
        <v>0</v>
      </c>
      <c r="P32" s="79"/>
      <c r="Q32" s="79"/>
      <c r="R32" s="79"/>
      <c r="S32" s="79"/>
      <c r="T32" s="79"/>
      <c r="U32" s="79"/>
      <c r="V32" s="79"/>
      <c r="W32" s="79"/>
      <c r="X32" s="79"/>
      <c r="Y32" s="79">
        <v>24</v>
      </c>
      <c r="Z32" s="79"/>
      <c r="AA32" s="79"/>
    </row>
    <row r="33" spans="1:27" ht="18.75">
      <c r="A33" s="37">
        <v>25</v>
      </c>
      <c r="B33" s="31" t="s">
        <v>163</v>
      </c>
      <c r="C33" s="66">
        <v>32332</v>
      </c>
      <c r="D33" s="67" t="s">
        <v>100</v>
      </c>
      <c r="E33" s="38" t="s">
        <v>114</v>
      </c>
      <c r="F33" s="62" t="s">
        <v>115</v>
      </c>
      <c r="G33" s="69" t="s">
        <v>102</v>
      </c>
      <c r="H33" s="79">
        <v>3</v>
      </c>
      <c r="I33" s="79">
        <v>3</v>
      </c>
      <c r="J33" s="79">
        <v>5</v>
      </c>
      <c r="K33" s="79">
        <v>6</v>
      </c>
      <c r="L33" s="79">
        <v>0</v>
      </c>
      <c r="M33" s="79">
        <v>0</v>
      </c>
      <c r="N33" s="79">
        <v>0</v>
      </c>
      <c r="O33" s="79">
        <v>0</v>
      </c>
      <c r="P33" s="79"/>
      <c r="Q33" s="79"/>
      <c r="R33" s="79"/>
      <c r="S33" s="79"/>
      <c r="T33" s="79"/>
      <c r="U33" s="79"/>
      <c r="V33" s="79"/>
      <c r="W33" s="79"/>
      <c r="X33" s="79"/>
      <c r="Y33" s="79">
        <v>25</v>
      </c>
      <c r="Z33" s="79"/>
      <c r="AA33" s="79"/>
    </row>
    <row r="34" spans="1:27" ht="18.75">
      <c r="A34" s="37">
        <v>26</v>
      </c>
      <c r="B34" s="31" t="s">
        <v>72</v>
      </c>
      <c r="C34" s="29">
        <v>33489</v>
      </c>
      <c r="D34" s="6" t="s">
        <v>37</v>
      </c>
      <c r="E34" s="6" t="s">
        <v>38</v>
      </c>
      <c r="F34" s="6" t="s">
        <v>39</v>
      </c>
      <c r="G34" s="6" t="s">
        <v>40</v>
      </c>
      <c r="H34" s="79">
        <v>2</v>
      </c>
      <c r="I34" s="79">
        <v>4</v>
      </c>
      <c r="J34" s="79">
        <v>4</v>
      </c>
      <c r="K34" s="79">
        <v>6</v>
      </c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>
        <v>26</v>
      </c>
      <c r="Z34" s="79"/>
      <c r="AA34" s="79"/>
    </row>
    <row r="35" spans="1:27" ht="18.75">
      <c r="A35" s="71">
        <v>27</v>
      </c>
      <c r="B35" s="31" t="s">
        <v>140</v>
      </c>
      <c r="C35" s="29">
        <v>28441</v>
      </c>
      <c r="D35" s="6" t="s">
        <v>100</v>
      </c>
      <c r="E35" s="6" t="s">
        <v>56</v>
      </c>
      <c r="F35" s="6" t="s">
        <v>56</v>
      </c>
      <c r="G35" s="6" t="s">
        <v>141</v>
      </c>
      <c r="H35" s="79">
        <v>2</v>
      </c>
      <c r="I35" s="79">
        <v>5</v>
      </c>
      <c r="J35" s="79">
        <v>4</v>
      </c>
      <c r="K35" s="79">
        <v>8</v>
      </c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>
        <v>27</v>
      </c>
      <c r="Z35" s="79"/>
      <c r="AA35" s="79"/>
    </row>
    <row r="36" spans="1:27" ht="18.75">
      <c r="A36" s="37">
        <v>28</v>
      </c>
      <c r="B36" s="30" t="s">
        <v>61</v>
      </c>
      <c r="C36" s="29">
        <v>30827</v>
      </c>
      <c r="D36" s="6">
        <v>1</v>
      </c>
      <c r="E36" s="6" t="s">
        <v>46</v>
      </c>
      <c r="F36" s="6" t="s">
        <v>47</v>
      </c>
      <c r="G36" s="6" t="s">
        <v>62</v>
      </c>
      <c r="H36" s="79">
        <v>0</v>
      </c>
      <c r="I36" s="79">
        <v>0</v>
      </c>
      <c r="J36" s="79">
        <v>0</v>
      </c>
      <c r="K36" s="79">
        <v>0</v>
      </c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>
        <v>28</v>
      </c>
      <c r="Z36" s="79"/>
      <c r="AA36" s="79"/>
    </row>
    <row r="37" spans="1:27" ht="18.75">
      <c r="A37" s="71">
        <v>29</v>
      </c>
      <c r="B37" s="31" t="s">
        <v>162</v>
      </c>
      <c r="C37" s="29">
        <v>31582</v>
      </c>
      <c r="D37" s="6" t="s">
        <v>37</v>
      </c>
      <c r="E37" s="6" t="s">
        <v>46</v>
      </c>
      <c r="F37" s="6" t="s">
        <v>47</v>
      </c>
      <c r="G37" s="6" t="s">
        <v>68</v>
      </c>
      <c r="H37" s="79">
        <v>3</v>
      </c>
      <c r="I37" s="79">
        <v>3</v>
      </c>
      <c r="J37" s="79">
        <v>4</v>
      </c>
      <c r="K37" s="79">
        <v>4</v>
      </c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>
        <v>29</v>
      </c>
      <c r="Z37" s="79"/>
      <c r="AA37" s="79"/>
    </row>
    <row r="38" spans="1:27" ht="18.75">
      <c r="A38" s="37">
        <v>30</v>
      </c>
      <c r="B38" s="30" t="s">
        <v>171</v>
      </c>
      <c r="C38" s="28">
        <v>28522</v>
      </c>
      <c r="D38" s="5" t="s">
        <v>37</v>
      </c>
      <c r="E38" s="5" t="s">
        <v>46</v>
      </c>
      <c r="F38" s="5" t="s">
        <v>47</v>
      </c>
      <c r="G38" s="5" t="s">
        <v>68</v>
      </c>
      <c r="H38" s="79">
        <v>3</v>
      </c>
      <c r="I38" s="79">
        <v>4</v>
      </c>
      <c r="J38" s="79">
        <v>5</v>
      </c>
      <c r="K38" s="79">
        <v>6</v>
      </c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>
        <v>30</v>
      </c>
      <c r="Z38" s="79"/>
      <c r="AA38" s="79"/>
    </row>
    <row r="39" spans="1:27" ht="18.75">
      <c r="A39" s="37">
        <v>31</v>
      </c>
      <c r="B39" s="30" t="s">
        <v>174</v>
      </c>
      <c r="C39" s="28">
        <v>32584</v>
      </c>
      <c r="D39" s="5" t="s">
        <v>100</v>
      </c>
      <c r="E39" s="38" t="s">
        <v>105</v>
      </c>
      <c r="F39" s="5" t="s">
        <v>104</v>
      </c>
      <c r="G39" s="5" t="s">
        <v>53</v>
      </c>
      <c r="H39" s="79">
        <v>3</v>
      </c>
      <c r="I39" s="79">
        <v>4</v>
      </c>
      <c r="J39" s="79">
        <v>5</v>
      </c>
      <c r="K39" s="79">
        <v>6</v>
      </c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>
        <v>30</v>
      </c>
      <c r="Z39" s="79"/>
      <c r="AA39" s="79"/>
    </row>
    <row r="40" spans="1:27" ht="18.75">
      <c r="A40" s="71">
        <v>32</v>
      </c>
      <c r="B40" s="30" t="s">
        <v>158</v>
      </c>
      <c r="C40" s="66">
        <v>27563</v>
      </c>
      <c r="D40" s="67" t="s">
        <v>37</v>
      </c>
      <c r="E40" s="38" t="s">
        <v>33</v>
      </c>
      <c r="F40" s="62" t="s">
        <v>34</v>
      </c>
      <c r="G40" s="69" t="s">
        <v>99</v>
      </c>
      <c r="H40" s="79">
        <v>3</v>
      </c>
      <c r="I40" s="79">
        <v>4</v>
      </c>
      <c r="J40" s="79">
        <v>5</v>
      </c>
      <c r="K40" s="79">
        <v>6</v>
      </c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>
        <v>30</v>
      </c>
      <c r="Z40" s="79"/>
      <c r="AA40" s="79"/>
    </row>
    <row r="41" spans="1:27" ht="18.75">
      <c r="A41" s="37">
        <v>33</v>
      </c>
      <c r="B41" s="31" t="s">
        <v>165</v>
      </c>
      <c r="C41" s="29">
        <v>28677</v>
      </c>
      <c r="D41" s="6" t="s">
        <v>100</v>
      </c>
      <c r="E41" s="6" t="s">
        <v>56</v>
      </c>
      <c r="F41" s="6" t="s">
        <v>56</v>
      </c>
      <c r="G41" s="6" t="s">
        <v>53</v>
      </c>
      <c r="H41" s="79">
        <v>3</v>
      </c>
      <c r="I41" s="79">
        <v>4</v>
      </c>
      <c r="J41" s="79">
        <v>4</v>
      </c>
      <c r="K41" s="79">
        <v>5</v>
      </c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>
        <v>33</v>
      </c>
      <c r="Z41" s="79"/>
      <c r="AA41" s="79"/>
    </row>
    <row r="42" spans="1:27" ht="18.75">
      <c r="A42" s="71">
        <v>34</v>
      </c>
      <c r="B42" s="31" t="s">
        <v>157</v>
      </c>
      <c r="C42" s="29">
        <v>32372</v>
      </c>
      <c r="D42" s="6" t="s">
        <v>100</v>
      </c>
      <c r="E42" s="6" t="s">
        <v>56</v>
      </c>
      <c r="F42" s="6" t="s">
        <v>56</v>
      </c>
      <c r="G42" s="6" t="s">
        <v>53</v>
      </c>
      <c r="H42" s="79">
        <v>3</v>
      </c>
      <c r="I42" s="79">
        <v>5</v>
      </c>
      <c r="J42" s="79">
        <v>5</v>
      </c>
      <c r="K42" s="79">
        <v>6</v>
      </c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>
        <v>34</v>
      </c>
      <c r="Z42" s="79"/>
      <c r="AA42" s="79"/>
    </row>
    <row r="43" spans="1:27" ht="18.75">
      <c r="A43" s="37">
        <v>35</v>
      </c>
      <c r="B43" s="30" t="s">
        <v>169</v>
      </c>
      <c r="C43" s="29">
        <v>31038</v>
      </c>
      <c r="D43" s="6" t="s">
        <v>100</v>
      </c>
      <c r="E43" s="6" t="s">
        <v>56</v>
      </c>
      <c r="F43" s="6" t="s">
        <v>56</v>
      </c>
      <c r="G43" s="5" t="s">
        <v>58</v>
      </c>
      <c r="H43" s="79">
        <v>3</v>
      </c>
      <c r="I43" s="79">
        <v>5</v>
      </c>
      <c r="J43" s="79">
        <v>4</v>
      </c>
      <c r="K43" s="79">
        <v>5</v>
      </c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>
        <v>35</v>
      </c>
      <c r="Z43" s="79"/>
      <c r="AA43" s="79"/>
    </row>
    <row r="44" spans="1:27" ht="18.75">
      <c r="A44" s="37">
        <v>36</v>
      </c>
      <c r="B44" s="30" t="s">
        <v>168</v>
      </c>
      <c r="C44" s="29">
        <v>30713</v>
      </c>
      <c r="D44" s="6" t="s">
        <v>100</v>
      </c>
      <c r="E44" s="6" t="s">
        <v>19</v>
      </c>
      <c r="F44" s="6" t="s">
        <v>107</v>
      </c>
      <c r="G44" s="6" t="s">
        <v>53</v>
      </c>
      <c r="H44" s="79">
        <v>3</v>
      </c>
      <c r="I44" s="79">
        <v>7</v>
      </c>
      <c r="J44" s="79">
        <v>4</v>
      </c>
      <c r="K44" s="79">
        <v>4</v>
      </c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>
        <v>36</v>
      </c>
      <c r="Z44" s="79"/>
      <c r="AA44" s="79"/>
    </row>
    <row r="45" spans="1:27" ht="18.75">
      <c r="A45" s="71">
        <v>37</v>
      </c>
      <c r="B45" s="31" t="s">
        <v>173</v>
      </c>
      <c r="C45" s="29">
        <v>29482</v>
      </c>
      <c r="D45" s="6" t="s">
        <v>100</v>
      </c>
      <c r="E45" s="6" t="s">
        <v>56</v>
      </c>
      <c r="F45" s="6" t="s">
        <v>56</v>
      </c>
      <c r="G45" s="6" t="s">
        <v>142</v>
      </c>
      <c r="H45" s="79">
        <v>2</v>
      </c>
      <c r="I45" s="79">
        <v>5</v>
      </c>
      <c r="J45" s="79">
        <v>4</v>
      </c>
      <c r="K45" s="79">
        <v>6</v>
      </c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>
        <v>37</v>
      </c>
      <c r="Z45" s="79"/>
      <c r="AA45" s="79"/>
    </row>
    <row r="46" spans="1:27" ht="18.75">
      <c r="A46" s="37">
        <v>38</v>
      </c>
      <c r="B46" s="30" t="s">
        <v>160</v>
      </c>
      <c r="C46" s="29">
        <v>31692</v>
      </c>
      <c r="D46" s="6" t="s">
        <v>37</v>
      </c>
      <c r="E46" s="6" t="s">
        <v>46</v>
      </c>
      <c r="F46" s="6" t="s">
        <v>47</v>
      </c>
      <c r="G46" s="6" t="s">
        <v>60</v>
      </c>
      <c r="H46" s="79">
        <v>1</v>
      </c>
      <c r="I46" s="79">
        <v>3</v>
      </c>
      <c r="J46" s="79">
        <v>3</v>
      </c>
      <c r="K46" s="79">
        <v>4</v>
      </c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>
        <v>38</v>
      </c>
      <c r="Z46" s="79"/>
      <c r="AA46" s="79"/>
    </row>
    <row r="47" spans="1:27" ht="18.75">
      <c r="A47" s="71">
        <v>39</v>
      </c>
      <c r="B47" s="30" t="s">
        <v>154</v>
      </c>
      <c r="C47" s="28">
        <v>31413</v>
      </c>
      <c r="D47" s="6" t="s">
        <v>100</v>
      </c>
      <c r="E47" s="5" t="s">
        <v>56</v>
      </c>
      <c r="F47" s="5" t="s">
        <v>56</v>
      </c>
      <c r="G47" s="5" t="s">
        <v>67</v>
      </c>
      <c r="H47" s="79">
        <v>1</v>
      </c>
      <c r="I47" s="79">
        <v>5</v>
      </c>
      <c r="J47" s="79">
        <v>4</v>
      </c>
      <c r="K47" s="79">
        <v>8</v>
      </c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>
        <v>39</v>
      </c>
      <c r="Z47" s="79"/>
      <c r="AA47" s="79"/>
    </row>
    <row r="48" spans="1:27" ht="18.75">
      <c r="A48" s="37">
        <v>40</v>
      </c>
      <c r="B48" s="30" t="s">
        <v>166</v>
      </c>
      <c r="C48" s="29">
        <v>28712</v>
      </c>
      <c r="D48" s="6" t="s">
        <v>100</v>
      </c>
      <c r="E48" s="6" t="s">
        <v>56</v>
      </c>
      <c r="F48" s="6" t="s">
        <v>106</v>
      </c>
      <c r="G48" s="6" t="s">
        <v>67</v>
      </c>
      <c r="H48" s="79">
        <v>1</v>
      </c>
      <c r="I48" s="79">
        <v>7</v>
      </c>
      <c r="J48" s="79">
        <v>5</v>
      </c>
      <c r="K48" s="79">
        <v>10</v>
      </c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>
        <v>40</v>
      </c>
      <c r="Z48" s="79"/>
      <c r="AA48" s="79"/>
    </row>
    <row r="49" spans="1:27" ht="18.75">
      <c r="A49" s="37">
        <v>41</v>
      </c>
      <c r="B49" s="30" t="s">
        <v>155</v>
      </c>
      <c r="C49" s="29">
        <v>39580</v>
      </c>
      <c r="D49" s="6" t="s">
        <v>100</v>
      </c>
      <c r="E49" s="6" t="s">
        <v>17</v>
      </c>
      <c r="F49" s="6" t="s">
        <v>59</v>
      </c>
      <c r="G49" s="6" t="s">
        <v>18</v>
      </c>
      <c r="H49" s="79">
        <v>0</v>
      </c>
      <c r="I49" s="79">
        <v>0</v>
      </c>
      <c r="J49" s="79">
        <v>3</v>
      </c>
      <c r="K49" s="79">
        <v>4</v>
      </c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>
        <v>41</v>
      </c>
      <c r="Z49" s="79"/>
      <c r="AA49" s="79"/>
    </row>
    <row r="50" spans="1:27" ht="21" customHeight="1">
      <c r="A50" s="71">
        <v>42</v>
      </c>
      <c r="B50" s="30" t="s">
        <v>156</v>
      </c>
      <c r="C50" s="29">
        <v>29836</v>
      </c>
      <c r="D50" s="6" t="s">
        <v>100</v>
      </c>
      <c r="E50" s="6" t="s">
        <v>56</v>
      </c>
      <c r="F50" s="6" t="s">
        <v>56</v>
      </c>
      <c r="G50" s="6" t="s">
        <v>103</v>
      </c>
      <c r="H50" s="79">
        <v>0</v>
      </c>
      <c r="I50" s="79">
        <v>0</v>
      </c>
      <c r="J50" s="79">
        <v>3</v>
      </c>
      <c r="K50" s="79">
        <v>7</v>
      </c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>
        <v>42</v>
      </c>
      <c r="Z50" s="79"/>
      <c r="AA50" s="79"/>
    </row>
    <row r="51" spans="1:27" ht="18.75">
      <c r="A51" s="37">
        <v>43</v>
      </c>
      <c r="B51" s="30" t="s">
        <v>161</v>
      </c>
      <c r="C51" s="28">
        <v>30773</v>
      </c>
      <c r="D51" s="6" t="s">
        <v>100</v>
      </c>
      <c r="E51" s="6" t="s">
        <v>56</v>
      </c>
      <c r="F51" s="6" t="s">
        <v>56</v>
      </c>
      <c r="G51" s="6" t="s">
        <v>103</v>
      </c>
      <c r="H51" s="79">
        <v>0</v>
      </c>
      <c r="I51" s="79">
        <v>0</v>
      </c>
      <c r="J51" s="79">
        <v>1</v>
      </c>
      <c r="K51" s="79">
        <v>3</v>
      </c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>
        <v>43</v>
      </c>
      <c r="Z51" s="79"/>
      <c r="AA51" s="79"/>
    </row>
    <row r="52" spans="1:27" ht="18.75">
      <c r="A52" s="71">
        <v>44</v>
      </c>
      <c r="B52" s="31" t="s">
        <v>167</v>
      </c>
      <c r="C52" s="29">
        <v>31597</v>
      </c>
      <c r="D52" s="6" t="s">
        <v>100</v>
      </c>
      <c r="E52" s="6" t="s">
        <v>56</v>
      </c>
      <c r="F52" s="6" t="s">
        <v>56</v>
      </c>
      <c r="G52" s="6" t="s">
        <v>53</v>
      </c>
      <c r="H52" s="79">
        <v>0</v>
      </c>
      <c r="I52" s="79">
        <v>0</v>
      </c>
      <c r="J52" s="79">
        <v>1</v>
      </c>
      <c r="K52" s="79">
        <v>3</v>
      </c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>
        <v>43</v>
      </c>
      <c r="Z52" s="79"/>
      <c r="AA52" s="79"/>
    </row>
    <row r="53" spans="1:27" ht="18.75">
      <c r="A53" s="37">
        <v>45</v>
      </c>
      <c r="B53" s="31" t="s">
        <v>151</v>
      </c>
      <c r="C53" s="29">
        <v>34268</v>
      </c>
      <c r="D53" s="6" t="s">
        <v>37</v>
      </c>
      <c r="E53" s="6" t="s">
        <v>30</v>
      </c>
      <c r="F53" s="6" t="s">
        <v>31</v>
      </c>
      <c r="G53" s="6" t="s">
        <v>152</v>
      </c>
      <c r="H53" s="79">
        <v>0</v>
      </c>
      <c r="I53" s="79">
        <v>0</v>
      </c>
      <c r="J53" s="79">
        <v>1</v>
      </c>
      <c r="K53" s="79">
        <v>4</v>
      </c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>
        <v>45</v>
      </c>
      <c r="Z53" s="79"/>
      <c r="AA53" s="79"/>
    </row>
    <row r="54" spans="1:27" ht="18.75">
      <c r="A54" s="71">
        <v>46</v>
      </c>
      <c r="B54" s="30" t="s">
        <v>159</v>
      </c>
      <c r="C54" s="29">
        <v>31667</v>
      </c>
      <c r="D54" s="6" t="s">
        <v>100</v>
      </c>
      <c r="E54" s="6" t="s">
        <v>56</v>
      </c>
      <c r="F54" s="6" t="s">
        <v>56</v>
      </c>
      <c r="G54" s="6" t="s">
        <v>103</v>
      </c>
      <c r="H54" s="79">
        <v>0</v>
      </c>
      <c r="I54" s="79">
        <v>0</v>
      </c>
      <c r="J54" s="79">
        <v>0</v>
      </c>
      <c r="K54" s="79">
        <v>0</v>
      </c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>
        <v>46</v>
      </c>
      <c r="Z54" s="79"/>
      <c r="AA54" s="79"/>
    </row>
    <row r="55" spans="1:27" ht="12.75">
      <c r="A55" s="75"/>
      <c r="H55" s="57"/>
      <c r="I55" s="74"/>
      <c r="J55" s="80"/>
      <c r="K55" s="80"/>
      <c r="L55" s="81"/>
      <c r="M55" s="81"/>
      <c r="N55" s="81"/>
      <c r="O55" s="81"/>
      <c r="P55" s="81"/>
      <c r="Q55" s="81"/>
      <c r="R55" s="81"/>
      <c r="S55" s="81"/>
      <c r="T55" s="82"/>
      <c r="U55" s="83"/>
      <c r="V55" s="83"/>
      <c r="W55" s="84"/>
      <c r="X55" s="57"/>
      <c r="Y55" s="70"/>
      <c r="Z55" s="57"/>
      <c r="AA55" s="70"/>
    </row>
    <row r="56" spans="1:27" ht="12.75">
      <c r="A56" s="76"/>
      <c r="H56" s="74"/>
      <c r="I56" s="74"/>
      <c r="J56" s="80"/>
      <c r="K56" s="80"/>
      <c r="L56" s="81"/>
      <c r="M56" s="81"/>
      <c r="N56" s="81"/>
      <c r="O56" s="81"/>
      <c r="P56" s="81"/>
      <c r="Q56" s="81"/>
      <c r="R56" s="81"/>
      <c r="S56" s="81"/>
      <c r="T56" s="82"/>
      <c r="U56" s="83"/>
      <c r="V56" s="83"/>
      <c r="W56" s="84"/>
      <c r="X56" s="57"/>
      <c r="Y56" s="70"/>
      <c r="Z56" s="57"/>
      <c r="AA56" s="70"/>
    </row>
    <row r="57" spans="1:24" ht="12.75" hidden="1">
      <c r="A57" s="60">
        <v>21</v>
      </c>
      <c r="B57" s="72"/>
      <c r="C57" s="27"/>
      <c r="D57" s="27"/>
      <c r="E57" s="27"/>
      <c r="F57" s="73"/>
      <c r="G57" s="27"/>
      <c r="H57" s="27"/>
      <c r="I57" s="27"/>
      <c r="J57" s="7"/>
      <c r="K57" s="7"/>
      <c r="L57" s="8"/>
      <c r="M57" s="8"/>
      <c r="N57" s="8"/>
      <c r="O57" s="8"/>
      <c r="P57" s="8"/>
      <c r="Q57" s="8"/>
      <c r="R57" s="8"/>
      <c r="S57" s="8"/>
      <c r="T57" s="9">
        <f aca="true" t="shared" si="0" ref="T57:T78">H57*50+J57*100-5*(I57-H57)-10*(K57-J57)</f>
        <v>0</v>
      </c>
      <c r="U57" s="11">
        <f>100-RANK(T57,T9:T114,1)</f>
        <v>99</v>
      </c>
      <c r="V57" s="11">
        <f aca="true" t="shared" si="1" ref="V57:V78">U57+1</f>
        <v>100</v>
      </c>
      <c r="W57" s="77">
        <f aca="true" t="shared" si="2" ref="W57:W79">W56</f>
        <v>0</v>
      </c>
      <c r="X57" s="78" t="str">
        <f aca="true" t="shared" si="3" ref="X57:X78">IF(T57&gt;W57,"Пройшов"," ---- ")</f>
        <v> ---- </v>
      </c>
    </row>
    <row r="58" spans="1:24" ht="12.75" hidden="1">
      <c r="A58" s="59">
        <f>A57+1</f>
        <v>22</v>
      </c>
      <c r="B58" s="14"/>
      <c r="C58" s="6"/>
      <c r="D58" s="6"/>
      <c r="E58" s="6"/>
      <c r="F58" s="34"/>
      <c r="G58" s="6"/>
      <c r="H58" s="6"/>
      <c r="I58" s="6"/>
      <c r="J58" s="7"/>
      <c r="K58" s="7"/>
      <c r="L58" s="8"/>
      <c r="M58" s="8"/>
      <c r="N58" s="8"/>
      <c r="O58" s="8"/>
      <c r="P58" s="8"/>
      <c r="Q58" s="8"/>
      <c r="R58" s="8"/>
      <c r="S58" s="8"/>
      <c r="T58" s="9">
        <f t="shared" si="0"/>
        <v>0</v>
      </c>
      <c r="U58" s="10">
        <f>100-RANK(T58,T9:T114,1)</f>
        <v>99</v>
      </c>
      <c r="V58" s="11">
        <f t="shared" si="1"/>
        <v>100</v>
      </c>
      <c r="W58" s="13">
        <f t="shared" si="2"/>
        <v>0</v>
      </c>
      <c r="X58" s="12" t="str">
        <f t="shared" si="3"/>
        <v> ---- </v>
      </c>
    </row>
    <row r="59" spans="1:24" ht="12.75" hidden="1">
      <c r="A59" s="60">
        <v>22</v>
      </c>
      <c r="B59" s="14"/>
      <c r="C59" s="6"/>
      <c r="D59" s="6"/>
      <c r="E59" s="6"/>
      <c r="F59" s="34"/>
      <c r="G59" s="6"/>
      <c r="H59" s="6"/>
      <c r="I59" s="6"/>
      <c r="J59" s="7"/>
      <c r="K59" s="7"/>
      <c r="L59" s="8"/>
      <c r="M59" s="8"/>
      <c r="N59" s="8"/>
      <c r="O59" s="8"/>
      <c r="P59" s="8"/>
      <c r="Q59" s="8"/>
      <c r="R59" s="8"/>
      <c r="S59" s="8"/>
      <c r="T59" s="9">
        <f t="shared" si="0"/>
        <v>0</v>
      </c>
      <c r="U59" s="10">
        <f>100-RANK(T59,T9:T114,1)</f>
        <v>99</v>
      </c>
      <c r="V59" s="11">
        <f t="shared" si="1"/>
        <v>100</v>
      </c>
      <c r="W59" s="13">
        <f t="shared" si="2"/>
        <v>0</v>
      </c>
      <c r="X59" s="12" t="str">
        <f t="shared" si="3"/>
        <v> ---- </v>
      </c>
    </row>
    <row r="60" spans="1:24" ht="12.75" hidden="1">
      <c r="A60" s="59">
        <f>A59+1</f>
        <v>23</v>
      </c>
      <c r="B60" s="14"/>
      <c r="C60" s="6"/>
      <c r="D60" s="6"/>
      <c r="E60" s="6"/>
      <c r="F60" s="34"/>
      <c r="G60" s="6"/>
      <c r="H60" s="6"/>
      <c r="I60" s="6"/>
      <c r="J60" s="7"/>
      <c r="K60" s="7"/>
      <c r="L60" s="8"/>
      <c r="M60" s="8"/>
      <c r="N60" s="8"/>
      <c r="O60" s="8"/>
      <c r="P60" s="8"/>
      <c r="Q60" s="8"/>
      <c r="R60" s="8"/>
      <c r="S60" s="8"/>
      <c r="T60" s="9">
        <f t="shared" si="0"/>
        <v>0</v>
      </c>
      <c r="U60" s="10">
        <f>100-RANK(T60,T9:T114,1)</f>
        <v>99</v>
      </c>
      <c r="V60" s="11">
        <f t="shared" si="1"/>
        <v>100</v>
      </c>
      <c r="W60" s="13">
        <f t="shared" si="2"/>
        <v>0</v>
      </c>
      <c r="X60" s="12" t="str">
        <f t="shared" si="3"/>
        <v> ---- </v>
      </c>
    </row>
    <row r="61" spans="1:24" ht="12.75" hidden="1">
      <c r="A61" s="60">
        <v>23</v>
      </c>
      <c r="B61" s="14"/>
      <c r="C61" s="6"/>
      <c r="D61" s="6"/>
      <c r="E61" s="6"/>
      <c r="F61" s="34"/>
      <c r="G61" s="6"/>
      <c r="H61" s="6"/>
      <c r="I61" s="6"/>
      <c r="J61" s="7"/>
      <c r="K61" s="7"/>
      <c r="L61" s="8"/>
      <c r="M61" s="8"/>
      <c r="N61" s="8"/>
      <c r="O61" s="8"/>
      <c r="P61" s="8"/>
      <c r="Q61" s="8"/>
      <c r="R61" s="8"/>
      <c r="S61" s="8"/>
      <c r="T61" s="9">
        <f t="shared" si="0"/>
        <v>0</v>
      </c>
      <c r="U61" s="10">
        <f>100-RANK(T61,T9:T114,1)</f>
        <v>99</v>
      </c>
      <c r="V61" s="11">
        <f t="shared" si="1"/>
        <v>100</v>
      </c>
      <c r="W61" s="13">
        <f t="shared" si="2"/>
        <v>0</v>
      </c>
      <c r="X61" s="12" t="str">
        <f t="shared" si="3"/>
        <v> ---- </v>
      </c>
    </row>
    <row r="62" spans="1:24" ht="12.75" hidden="1">
      <c r="A62" s="59">
        <f>A61+1</f>
        <v>24</v>
      </c>
      <c r="B62" s="14"/>
      <c r="C62" s="6"/>
      <c r="D62" s="6"/>
      <c r="E62" s="6"/>
      <c r="F62" s="34"/>
      <c r="G62" s="6"/>
      <c r="H62" s="6"/>
      <c r="I62" s="6"/>
      <c r="J62" s="7"/>
      <c r="K62" s="7"/>
      <c r="L62" s="8"/>
      <c r="M62" s="8"/>
      <c r="N62" s="8"/>
      <c r="O62" s="8"/>
      <c r="P62" s="8"/>
      <c r="Q62" s="8"/>
      <c r="R62" s="8"/>
      <c r="S62" s="8"/>
      <c r="T62" s="9">
        <f t="shared" si="0"/>
        <v>0</v>
      </c>
      <c r="U62" s="10">
        <f>100-RANK(T62,T9:T114,1)</f>
        <v>99</v>
      </c>
      <c r="V62" s="11">
        <f t="shared" si="1"/>
        <v>100</v>
      </c>
      <c r="W62" s="13">
        <f t="shared" si="2"/>
        <v>0</v>
      </c>
      <c r="X62" s="12" t="str">
        <f t="shared" si="3"/>
        <v> ---- </v>
      </c>
    </row>
    <row r="63" spans="1:24" ht="12.75" hidden="1">
      <c r="A63" s="60">
        <v>24</v>
      </c>
      <c r="B63" s="14"/>
      <c r="C63" s="6"/>
      <c r="D63" s="6"/>
      <c r="E63" s="6"/>
      <c r="F63" s="34"/>
      <c r="G63" s="6"/>
      <c r="H63" s="6"/>
      <c r="I63" s="6"/>
      <c r="J63" s="7"/>
      <c r="K63" s="7"/>
      <c r="L63" s="8"/>
      <c r="M63" s="8"/>
      <c r="N63" s="8"/>
      <c r="O63" s="8"/>
      <c r="P63" s="8"/>
      <c r="Q63" s="8"/>
      <c r="R63" s="8"/>
      <c r="S63" s="8"/>
      <c r="T63" s="9">
        <f t="shared" si="0"/>
        <v>0</v>
      </c>
      <c r="U63" s="10">
        <f>100-RANK(T63,T9:T114,1)</f>
        <v>99</v>
      </c>
      <c r="V63" s="11">
        <f t="shared" si="1"/>
        <v>100</v>
      </c>
      <c r="W63" s="13">
        <f t="shared" si="2"/>
        <v>0</v>
      </c>
      <c r="X63" s="12" t="str">
        <f t="shared" si="3"/>
        <v> ---- </v>
      </c>
    </row>
    <row r="64" spans="1:24" ht="12.75" hidden="1">
      <c r="A64" s="59">
        <f>A63+1</f>
        <v>25</v>
      </c>
      <c r="B64" s="14"/>
      <c r="C64" s="6"/>
      <c r="D64" s="6"/>
      <c r="E64" s="6"/>
      <c r="F64" s="34"/>
      <c r="G64" s="6"/>
      <c r="H64" s="6"/>
      <c r="I64" s="6"/>
      <c r="J64" s="7"/>
      <c r="K64" s="7"/>
      <c r="L64" s="8"/>
      <c r="M64" s="8"/>
      <c r="N64" s="8"/>
      <c r="O64" s="8"/>
      <c r="P64" s="8"/>
      <c r="Q64" s="8"/>
      <c r="R64" s="8"/>
      <c r="S64" s="8"/>
      <c r="T64" s="9">
        <f t="shared" si="0"/>
        <v>0</v>
      </c>
      <c r="U64" s="10">
        <f>100-RANK(T64,T9:T114,1)</f>
        <v>99</v>
      </c>
      <c r="V64" s="11">
        <f t="shared" si="1"/>
        <v>100</v>
      </c>
      <c r="W64" s="13">
        <f t="shared" si="2"/>
        <v>0</v>
      </c>
      <c r="X64" s="12" t="str">
        <f t="shared" si="3"/>
        <v> ---- </v>
      </c>
    </row>
    <row r="65" spans="1:24" ht="12.75" hidden="1">
      <c r="A65" s="60">
        <v>25</v>
      </c>
      <c r="B65" s="14"/>
      <c r="C65" s="6"/>
      <c r="D65" s="6"/>
      <c r="E65" s="6"/>
      <c r="F65" s="34"/>
      <c r="G65" s="6"/>
      <c r="H65" s="6"/>
      <c r="I65" s="6"/>
      <c r="J65" s="7"/>
      <c r="K65" s="7"/>
      <c r="L65" s="8"/>
      <c r="M65" s="8"/>
      <c r="N65" s="8"/>
      <c r="O65" s="8"/>
      <c r="P65" s="8"/>
      <c r="Q65" s="8"/>
      <c r="R65" s="8"/>
      <c r="S65" s="8"/>
      <c r="T65" s="9">
        <f t="shared" si="0"/>
        <v>0</v>
      </c>
      <c r="U65" s="10">
        <f>100-RANK(T65,T9:T114,1)</f>
        <v>99</v>
      </c>
      <c r="V65" s="11">
        <f t="shared" si="1"/>
        <v>100</v>
      </c>
      <c r="W65" s="13">
        <f t="shared" si="2"/>
        <v>0</v>
      </c>
      <c r="X65" s="12" t="str">
        <f t="shared" si="3"/>
        <v> ---- </v>
      </c>
    </row>
    <row r="66" spans="1:24" ht="12.75" hidden="1">
      <c r="A66" s="59">
        <f>A65+1</f>
        <v>26</v>
      </c>
      <c r="B66" s="14"/>
      <c r="C66" s="6"/>
      <c r="D66" s="6"/>
      <c r="E66" s="6"/>
      <c r="F66" s="34"/>
      <c r="G66" s="6"/>
      <c r="H66" s="6"/>
      <c r="I66" s="6"/>
      <c r="J66" s="7"/>
      <c r="K66" s="7"/>
      <c r="L66" s="8"/>
      <c r="M66" s="8"/>
      <c r="N66" s="8"/>
      <c r="O66" s="8"/>
      <c r="P66" s="8"/>
      <c r="Q66" s="8"/>
      <c r="R66" s="8"/>
      <c r="S66" s="8"/>
      <c r="T66" s="9">
        <f t="shared" si="0"/>
        <v>0</v>
      </c>
      <c r="U66" s="10">
        <f>100-RANK(T66,T9:T114,1)</f>
        <v>99</v>
      </c>
      <c r="V66" s="11">
        <f t="shared" si="1"/>
        <v>100</v>
      </c>
      <c r="W66" s="13">
        <f t="shared" si="2"/>
        <v>0</v>
      </c>
      <c r="X66" s="12" t="str">
        <f t="shared" si="3"/>
        <v> ---- </v>
      </c>
    </row>
    <row r="67" spans="1:24" ht="12.75" hidden="1">
      <c r="A67" s="60">
        <v>26</v>
      </c>
      <c r="B67" s="14"/>
      <c r="C67" s="6"/>
      <c r="D67" s="6"/>
      <c r="E67" s="6"/>
      <c r="F67" s="34"/>
      <c r="G67" s="6"/>
      <c r="H67" s="6"/>
      <c r="I67" s="6"/>
      <c r="J67" s="7"/>
      <c r="K67" s="7"/>
      <c r="L67" s="8"/>
      <c r="M67" s="8"/>
      <c r="N67" s="8"/>
      <c r="O67" s="8"/>
      <c r="P67" s="8"/>
      <c r="Q67" s="8"/>
      <c r="R67" s="8"/>
      <c r="S67" s="8"/>
      <c r="T67" s="9">
        <f t="shared" si="0"/>
        <v>0</v>
      </c>
      <c r="U67" s="10">
        <f>100-RANK(T67,T9:T114,1)</f>
        <v>99</v>
      </c>
      <c r="V67" s="11">
        <f t="shared" si="1"/>
        <v>100</v>
      </c>
      <c r="W67" s="13">
        <f t="shared" si="2"/>
        <v>0</v>
      </c>
      <c r="X67" s="12" t="str">
        <f t="shared" si="3"/>
        <v> ---- </v>
      </c>
    </row>
    <row r="68" spans="1:24" ht="12.75" hidden="1">
      <c r="A68" s="59">
        <f>A67+1</f>
        <v>27</v>
      </c>
      <c r="B68" s="14"/>
      <c r="C68" s="6"/>
      <c r="D68" s="6"/>
      <c r="E68" s="6"/>
      <c r="F68" s="34"/>
      <c r="G68" s="6"/>
      <c r="H68" s="6"/>
      <c r="I68" s="6"/>
      <c r="J68" s="7"/>
      <c r="K68" s="7"/>
      <c r="L68" s="8"/>
      <c r="M68" s="8"/>
      <c r="N68" s="8"/>
      <c r="O68" s="8"/>
      <c r="P68" s="8"/>
      <c r="Q68" s="8"/>
      <c r="R68" s="8"/>
      <c r="S68" s="8"/>
      <c r="T68" s="9">
        <f t="shared" si="0"/>
        <v>0</v>
      </c>
      <c r="U68" s="10">
        <f>100-RANK(T68,T9:T114,1)</f>
        <v>99</v>
      </c>
      <c r="V68" s="11">
        <f t="shared" si="1"/>
        <v>100</v>
      </c>
      <c r="W68" s="13">
        <f t="shared" si="2"/>
        <v>0</v>
      </c>
      <c r="X68" s="12" t="str">
        <f t="shared" si="3"/>
        <v> ---- </v>
      </c>
    </row>
    <row r="69" spans="1:24" ht="12.75" hidden="1">
      <c r="A69" s="60">
        <v>27</v>
      </c>
      <c r="B69" s="14"/>
      <c r="C69" s="6"/>
      <c r="D69" s="6"/>
      <c r="E69" s="6"/>
      <c r="F69" s="34"/>
      <c r="G69" s="6"/>
      <c r="H69" s="6"/>
      <c r="I69" s="6"/>
      <c r="J69" s="7"/>
      <c r="K69" s="7"/>
      <c r="L69" s="8"/>
      <c r="M69" s="8"/>
      <c r="N69" s="8"/>
      <c r="O69" s="8"/>
      <c r="P69" s="8"/>
      <c r="Q69" s="8"/>
      <c r="R69" s="8"/>
      <c r="S69" s="8"/>
      <c r="T69" s="9">
        <f t="shared" si="0"/>
        <v>0</v>
      </c>
      <c r="U69" s="10">
        <f>100-RANK(T69,T9:T114,1)</f>
        <v>99</v>
      </c>
      <c r="V69" s="11">
        <f t="shared" si="1"/>
        <v>100</v>
      </c>
      <c r="W69" s="13">
        <f t="shared" si="2"/>
        <v>0</v>
      </c>
      <c r="X69" s="12" t="str">
        <f t="shared" si="3"/>
        <v> ---- </v>
      </c>
    </row>
    <row r="70" spans="1:24" ht="12.75" hidden="1">
      <c r="A70" s="59">
        <f>A69+1</f>
        <v>28</v>
      </c>
      <c r="B70" s="14"/>
      <c r="C70" s="6"/>
      <c r="D70" s="6"/>
      <c r="E70" s="6"/>
      <c r="F70" s="34"/>
      <c r="G70" s="6"/>
      <c r="H70" s="6"/>
      <c r="I70" s="6"/>
      <c r="J70" s="7"/>
      <c r="K70" s="7"/>
      <c r="L70" s="8"/>
      <c r="M70" s="8"/>
      <c r="N70" s="8"/>
      <c r="O70" s="8"/>
      <c r="P70" s="8"/>
      <c r="Q70" s="8"/>
      <c r="R70" s="8"/>
      <c r="S70" s="8"/>
      <c r="T70" s="9">
        <f t="shared" si="0"/>
        <v>0</v>
      </c>
      <c r="U70" s="10">
        <f>100-RANK(T70,T9:T114,1)</f>
        <v>99</v>
      </c>
      <c r="V70" s="11">
        <f t="shared" si="1"/>
        <v>100</v>
      </c>
      <c r="W70" s="13">
        <f t="shared" si="2"/>
        <v>0</v>
      </c>
      <c r="X70" s="12" t="str">
        <f t="shared" si="3"/>
        <v> ---- </v>
      </c>
    </row>
    <row r="71" spans="1:24" ht="12.75" hidden="1">
      <c r="A71" s="60">
        <v>28</v>
      </c>
      <c r="B71" s="14"/>
      <c r="C71" s="6"/>
      <c r="D71" s="6"/>
      <c r="E71" s="6"/>
      <c r="F71" s="34"/>
      <c r="G71" s="6"/>
      <c r="H71" s="6"/>
      <c r="I71" s="6"/>
      <c r="J71" s="7"/>
      <c r="K71" s="7"/>
      <c r="L71" s="8"/>
      <c r="M71" s="8"/>
      <c r="N71" s="8"/>
      <c r="O71" s="8"/>
      <c r="P71" s="8"/>
      <c r="Q71" s="8"/>
      <c r="R71" s="8"/>
      <c r="S71" s="8"/>
      <c r="T71" s="9">
        <f t="shared" si="0"/>
        <v>0</v>
      </c>
      <c r="U71" s="10">
        <f>100-RANK(T71,T9:T114,1)</f>
        <v>99</v>
      </c>
      <c r="V71" s="11">
        <f t="shared" si="1"/>
        <v>100</v>
      </c>
      <c r="W71" s="13">
        <f t="shared" si="2"/>
        <v>0</v>
      </c>
      <c r="X71" s="12" t="str">
        <f t="shared" si="3"/>
        <v> ---- </v>
      </c>
    </row>
    <row r="72" spans="1:24" ht="12.75" hidden="1">
      <c r="A72" s="59">
        <f>A71+1</f>
        <v>29</v>
      </c>
      <c r="B72" s="14"/>
      <c r="C72" s="6"/>
      <c r="D72" s="6"/>
      <c r="E72" s="6"/>
      <c r="F72" s="34"/>
      <c r="G72" s="6"/>
      <c r="H72" s="6"/>
      <c r="I72" s="6"/>
      <c r="J72" s="7"/>
      <c r="K72" s="7"/>
      <c r="L72" s="8"/>
      <c r="M72" s="8"/>
      <c r="N72" s="8"/>
      <c r="O72" s="8"/>
      <c r="P72" s="8"/>
      <c r="Q72" s="8"/>
      <c r="R72" s="8"/>
      <c r="S72" s="8"/>
      <c r="T72" s="9">
        <f t="shared" si="0"/>
        <v>0</v>
      </c>
      <c r="U72" s="10">
        <f>100-RANK(T72,T9:T114,1)</f>
        <v>99</v>
      </c>
      <c r="V72" s="11">
        <f t="shared" si="1"/>
        <v>100</v>
      </c>
      <c r="W72" s="13">
        <f t="shared" si="2"/>
        <v>0</v>
      </c>
      <c r="X72" s="12" t="str">
        <f t="shared" si="3"/>
        <v> ---- </v>
      </c>
    </row>
    <row r="73" spans="1:24" ht="12.75" hidden="1">
      <c r="A73" s="60">
        <v>29</v>
      </c>
      <c r="B73" s="14"/>
      <c r="C73" s="6"/>
      <c r="D73" s="6"/>
      <c r="E73" s="6"/>
      <c r="F73" s="34"/>
      <c r="G73" s="6"/>
      <c r="H73" s="6"/>
      <c r="I73" s="6"/>
      <c r="J73" s="7"/>
      <c r="K73" s="7"/>
      <c r="L73" s="8"/>
      <c r="M73" s="8"/>
      <c r="N73" s="8"/>
      <c r="O73" s="8"/>
      <c r="P73" s="8"/>
      <c r="Q73" s="8"/>
      <c r="R73" s="8"/>
      <c r="S73" s="8"/>
      <c r="T73" s="9">
        <f t="shared" si="0"/>
        <v>0</v>
      </c>
      <c r="U73" s="10">
        <f>100-RANK(T73,T9:T114,1)</f>
        <v>99</v>
      </c>
      <c r="V73" s="11">
        <f t="shared" si="1"/>
        <v>100</v>
      </c>
      <c r="W73" s="13">
        <f t="shared" si="2"/>
        <v>0</v>
      </c>
      <c r="X73" s="12" t="str">
        <f t="shared" si="3"/>
        <v> ---- </v>
      </c>
    </row>
    <row r="74" spans="1:24" ht="12.75" hidden="1">
      <c r="A74" s="59">
        <f>A73+1</f>
        <v>30</v>
      </c>
      <c r="B74" s="14"/>
      <c r="C74" s="6"/>
      <c r="D74" s="6"/>
      <c r="E74" s="6"/>
      <c r="F74" s="34"/>
      <c r="G74" s="6"/>
      <c r="H74" s="6"/>
      <c r="I74" s="6"/>
      <c r="J74" s="7"/>
      <c r="K74" s="7"/>
      <c r="L74" s="8"/>
      <c r="M74" s="8"/>
      <c r="N74" s="8"/>
      <c r="O74" s="8"/>
      <c r="P74" s="8"/>
      <c r="Q74" s="8"/>
      <c r="R74" s="8"/>
      <c r="S74" s="8"/>
      <c r="T74" s="9">
        <f t="shared" si="0"/>
        <v>0</v>
      </c>
      <c r="U74" s="10">
        <f>100-RANK(T74,T9:T114,1)</f>
        <v>99</v>
      </c>
      <c r="V74" s="11">
        <f t="shared" si="1"/>
        <v>100</v>
      </c>
      <c r="W74" s="13">
        <f t="shared" si="2"/>
        <v>0</v>
      </c>
      <c r="X74" s="12" t="str">
        <f t="shared" si="3"/>
        <v> ---- </v>
      </c>
    </row>
    <row r="75" spans="1:24" ht="12.75" hidden="1">
      <c r="A75" s="60">
        <v>30</v>
      </c>
      <c r="B75" s="14"/>
      <c r="C75" s="6"/>
      <c r="D75" s="6"/>
      <c r="E75" s="6"/>
      <c r="F75" s="34"/>
      <c r="G75" s="6"/>
      <c r="H75" s="6"/>
      <c r="I75" s="6"/>
      <c r="J75" s="7"/>
      <c r="K75" s="7"/>
      <c r="L75" s="8"/>
      <c r="M75" s="8"/>
      <c r="N75" s="8"/>
      <c r="O75" s="8"/>
      <c r="P75" s="8"/>
      <c r="Q75" s="8"/>
      <c r="R75" s="8"/>
      <c r="S75" s="8"/>
      <c r="T75" s="9">
        <f t="shared" si="0"/>
        <v>0</v>
      </c>
      <c r="U75" s="10">
        <f>100-RANK(T75,T9:T114,1)</f>
        <v>99</v>
      </c>
      <c r="V75" s="11">
        <f t="shared" si="1"/>
        <v>100</v>
      </c>
      <c r="W75" s="13">
        <f t="shared" si="2"/>
        <v>0</v>
      </c>
      <c r="X75" s="12" t="str">
        <f t="shared" si="3"/>
        <v> ---- </v>
      </c>
    </row>
    <row r="76" spans="1:24" ht="12.75" hidden="1">
      <c r="A76" s="59">
        <f>A75+1</f>
        <v>31</v>
      </c>
      <c r="B76" s="14"/>
      <c r="C76" s="6"/>
      <c r="D76" s="6"/>
      <c r="E76" s="6"/>
      <c r="F76" s="34"/>
      <c r="G76" s="6"/>
      <c r="H76" s="6"/>
      <c r="I76" s="6"/>
      <c r="J76" s="7"/>
      <c r="K76" s="7"/>
      <c r="L76" s="8"/>
      <c r="M76" s="8"/>
      <c r="N76" s="8"/>
      <c r="O76" s="8"/>
      <c r="P76" s="8"/>
      <c r="Q76" s="8"/>
      <c r="R76" s="8"/>
      <c r="S76" s="8"/>
      <c r="T76" s="9">
        <f t="shared" si="0"/>
        <v>0</v>
      </c>
      <c r="U76" s="10">
        <f>100-RANK(T76,T9:T114,1)</f>
        <v>99</v>
      </c>
      <c r="V76" s="11">
        <f t="shared" si="1"/>
        <v>100</v>
      </c>
      <c r="W76" s="13">
        <f t="shared" si="2"/>
        <v>0</v>
      </c>
      <c r="X76" s="12" t="str">
        <f t="shared" si="3"/>
        <v> ---- </v>
      </c>
    </row>
    <row r="77" spans="1:24" ht="12.75" hidden="1">
      <c r="A77" s="60">
        <v>31</v>
      </c>
      <c r="B77" s="14"/>
      <c r="C77" s="6"/>
      <c r="D77" s="6"/>
      <c r="E77" s="6"/>
      <c r="F77" s="6"/>
      <c r="G77" s="6"/>
      <c r="H77" s="6"/>
      <c r="I77" s="6"/>
      <c r="J77" s="7"/>
      <c r="K77" s="7"/>
      <c r="L77" s="8"/>
      <c r="M77" s="8"/>
      <c r="N77" s="8"/>
      <c r="O77" s="8"/>
      <c r="P77" s="8"/>
      <c r="Q77" s="8"/>
      <c r="R77" s="8"/>
      <c r="S77" s="8"/>
      <c r="T77" s="9">
        <f t="shared" si="0"/>
        <v>0</v>
      </c>
      <c r="U77" s="10">
        <f>100-RANK(T77,T9:T114,1)</f>
        <v>99</v>
      </c>
      <c r="V77" s="11">
        <f t="shared" si="1"/>
        <v>100</v>
      </c>
      <c r="W77" s="13">
        <f t="shared" si="2"/>
        <v>0</v>
      </c>
      <c r="X77" s="12" t="str">
        <f t="shared" si="3"/>
        <v> ---- </v>
      </c>
    </row>
    <row r="78" spans="1:24" ht="12.75" hidden="1">
      <c r="A78" s="59">
        <f>A77+1</f>
        <v>32</v>
      </c>
      <c r="B78" s="14"/>
      <c r="C78" s="6"/>
      <c r="D78" s="6"/>
      <c r="E78" s="6"/>
      <c r="F78" s="6"/>
      <c r="G78" s="6"/>
      <c r="H78" s="6"/>
      <c r="I78" s="6"/>
      <c r="J78" s="7"/>
      <c r="K78" s="7"/>
      <c r="L78" s="8"/>
      <c r="M78" s="8"/>
      <c r="N78" s="8"/>
      <c r="O78" s="8"/>
      <c r="P78" s="8"/>
      <c r="Q78" s="8"/>
      <c r="R78" s="8"/>
      <c r="S78" s="8"/>
      <c r="T78" s="9">
        <f t="shared" si="0"/>
        <v>0</v>
      </c>
      <c r="U78" s="10">
        <f>100-RANK(T78,T9:T114,1)</f>
        <v>99</v>
      </c>
      <c r="V78" s="11">
        <f t="shared" si="1"/>
        <v>100</v>
      </c>
      <c r="W78" s="13">
        <f t="shared" si="2"/>
        <v>0</v>
      </c>
      <c r="X78" s="12" t="str">
        <f t="shared" si="3"/>
        <v> ---- </v>
      </c>
    </row>
    <row r="79" spans="1:24" ht="12.75" hidden="1">
      <c r="A79" s="60">
        <v>32</v>
      </c>
      <c r="B79" s="14"/>
      <c r="C79" s="6"/>
      <c r="D79" s="6"/>
      <c r="E79" s="6"/>
      <c r="F79" s="6"/>
      <c r="G79" s="6"/>
      <c r="H79" s="6"/>
      <c r="I79" s="6"/>
      <c r="J79" s="7"/>
      <c r="K79" s="7"/>
      <c r="L79" s="8"/>
      <c r="M79" s="8"/>
      <c r="N79" s="8"/>
      <c r="O79" s="8"/>
      <c r="P79" s="8"/>
      <c r="Q79" s="8"/>
      <c r="R79" s="8"/>
      <c r="S79" s="8"/>
      <c r="T79" s="9">
        <f aca="true" t="shared" si="4" ref="T79:T114">H79*50+J79*100-5*(I79-H79)-10*(K79-J79)</f>
        <v>0</v>
      </c>
      <c r="U79" s="10">
        <f>100-RANK(T79,T9:T114,1)</f>
        <v>99</v>
      </c>
      <c r="V79" s="11">
        <f aca="true" t="shared" si="5" ref="V79:V110">U79+1</f>
        <v>100</v>
      </c>
      <c r="W79" s="13">
        <f t="shared" si="2"/>
        <v>0</v>
      </c>
      <c r="X79" s="12" t="str">
        <f aca="true" t="shared" si="6" ref="X79:X110">IF(T79&gt;W79,"Пройшов"," ---- ")</f>
        <v> ---- </v>
      </c>
    </row>
    <row r="80" spans="1:24" ht="12.75" hidden="1">
      <c r="A80" s="59">
        <f>A79+1</f>
        <v>33</v>
      </c>
      <c r="B80" s="14"/>
      <c r="C80" s="6"/>
      <c r="D80" s="6"/>
      <c r="E80" s="6"/>
      <c r="F80" s="6"/>
      <c r="G80" s="6"/>
      <c r="H80" s="6"/>
      <c r="I80" s="6"/>
      <c r="J80" s="7"/>
      <c r="K80" s="7"/>
      <c r="L80" s="8"/>
      <c r="M80" s="8"/>
      <c r="N80" s="8"/>
      <c r="O80" s="8"/>
      <c r="P80" s="8"/>
      <c r="Q80" s="8"/>
      <c r="R80" s="8"/>
      <c r="S80" s="8"/>
      <c r="T80" s="9">
        <f t="shared" si="4"/>
        <v>0</v>
      </c>
      <c r="U80" s="10">
        <f>100-RANK(T80,T9:T114,1)</f>
        <v>99</v>
      </c>
      <c r="V80" s="11">
        <f t="shared" si="5"/>
        <v>100</v>
      </c>
      <c r="W80" s="13">
        <f aca="true" t="shared" si="7" ref="W80:W114">W79</f>
        <v>0</v>
      </c>
      <c r="X80" s="12" t="str">
        <f t="shared" si="6"/>
        <v> ---- </v>
      </c>
    </row>
    <row r="81" spans="1:24" ht="12.75" hidden="1">
      <c r="A81" s="60">
        <v>33</v>
      </c>
      <c r="B81" s="14"/>
      <c r="C81" s="6"/>
      <c r="D81" s="6"/>
      <c r="E81" s="6"/>
      <c r="F81" s="6"/>
      <c r="G81" s="6"/>
      <c r="H81" s="6"/>
      <c r="I81" s="6"/>
      <c r="J81" s="7"/>
      <c r="K81" s="7"/>
      <c r="L81" s="8"/>
      <c r="M81" s="8"/>
      <c r="N81" s="8"/>
      <c r="O81" s="8"/>
      <c r="P81" s="8"/>
      <c r="Q81" s="8"/>
      <c r="R81" s="8"/>
      <c r="S81" s="8"/>
      <c r="T81" s="9">
        <f t="shared" si="4"/>
        <v>0</v>
      </c>
      <c r="U81" s="10">
        <f>100-RANK(T81,T9:T114,1)</f>
        <v>99</v>
      </c>
      <c r="V81" s="11">
        <f t="shared" si="5"/>
        <v>100</v>
      </c>
      <c r="W81" s="13">
        <f t="shared" si="7"/>
        <v>0</v>
      </c>
      <c r="X81" s="12" t="str">
        <f t="shared" si="6"/>
        <v> ---- </v>
      </c>
    </row>
    <row r="82" spans="1:24" ht="12.75" hidden="1">
      <c r="A82" s="59">
        <f>A81+1</f>
        <v>34</v>
      </c>
      <c r="B82" s="14"/>
      <c r="C82" s="6"/>
      <c r="D82" s="6"/>
      <c r="E82" s="6"/>
      <c r="F82" s="6"/>
      <c r="G82" s="6"/>
      <c r="H82" s="6"/>
      <c r="I82" s="6"/>
      <c r="J82" s="7"/>
      <c r="K82" s="7"/>
      <c r="L82" s="8"/>
      <c r="M82" s="8"/>
      <c r="N82" s="8"/>
      <c r="O82" s="8"/>
      <c r="P82" s="8"/>
      <c r="Q82" s="8"/>
      <c r="R82" s="8"/>
      <c r="S82" s="8"/>
      <c r="T82" s="9">
        <f t="shared" si="4"/>
        <v>0</v>
      </c>
      <c r="U82" s="10">
        <f>100-RANK(T82,T9:T114,1)</f>
        <v>99</v>
      </c>
      <c r="V82" s="11">
        <f t="shared" si="5"/>
        <v>100</v>
      </c>
      <c r="W82" s="13">
        <f t="shared" si="7"/>
        <v>0</v>
      </c>
      <c r="X82" s="12" t="str">
        <f t="shared" si="6"/>
        <v> ---- </v>
      </c>
    </row>
    <row r="83" spans="1:24" ht="12.75" hidden="1">
      <c r="A83" s="60">
        <v>34</v>
      </c>
      <c r="B83" s="14"/>
      <c r="C83" s="6"/>
      <c r="D83" s="6"/>
      <c r="E83" s="6"/>
      <c r="F83" s="6"/>
      <c r="G83" s="6"/>
      <c r="H83" s="6"/>
      <c r="I83" s="6"/>
      <c r="J83" s="7"/>
      <c r="K83" s="7"/>
      <c r="L83" s="8"/>
      <c r="M83" s="8"/>
      <c r="N83" s="8"/>
      <c r="O83" s="8"/>
      <c r="P83" s="8"/>
      <c r="Q83" s="8"/>
      <c r="R83" s="8"/>
      <c r="S83" s="8"/>
      <c r="T83" s="9">
        <f t="shared" si="4"/>
        <v>0</v>
      </c>
      <c r="U83" s="10">
        <f>100-RANK(T83,T9:T114,1)</f>
        <v>99</v>
      </c>
      <c r="V83" s="11">
        <f t="shared" si="5"/>
        <v>100</v>
      </c>
      <c r="W83" s="13">
        <f t="shared" si="7"/>
        <v>0</v>
      </c>
      <c r="X83" s="12" t="str">
        <f t="shared" si="6"/>
        <v> ---- </v>
      </c>
    </row>
    <row r="84" spans="1:24" ht="12.75" hidden="1">
      <c r="A84" s="59">
        <f>A83+1</f>
        <v>35</v>
      </c>
      <c r="B84" s="14"/>
      <c r="C84" s="6"/>
      <c r="D84" s="6"/>
      <c r="E84" s="6"/>
      <c r="F84" s="6"/>
      <c r="G84" s="6"/>
      <c r="H84" s="6"/>
      <c r="I84" s="6"/>
      <c r="J84" s="7"/>
      <c r="K84" s="7"/>
      <c r="L84" s="8"/>
      <c r="M84" s="8"/>
      <c r="N84" s="8"/>
      <c r="O84" s="8"/>
      <c r="P84" s="8"/>
      <c r="Q84" s="8"/>
      <c r="R84" s="8"/>
      <c r="S84" s="8"/>
      <c r="T84" s="9">
        <f t="shared" si="4"/>
        <v>0</v>
      </c>
      <c r="U84" s="10">
        <f>100-RANK(T84,T9:T114,1)</f>
        <v>99</v>
      </c>
      <c r="V84" s="11">
        <f t="shared" si="5"/>
        <v>100</v>
      </c>
      <c r="W84" s="13">
        <f t="shared" si="7"/>
        <v>0</v>
      </c>
      <c r="X84" s="12" t="str">
        <f t="shared" si="6"/>
        <v> ---- </v>
      </c>
    </row>
    <row r="85" spans="1:24" ht="12.75" hidden="1">
      <c r="A85" s="60">
        <v>35</v>
      </c>
      <c r="B85" s="14"/>
      <c r="C85" s="6"/>
      <c r="D85" s="6"/>
      <c r="E85" s="6"/>
      <c r="F85" s="6"/>
      <c r="G85" s="6"/>
      <c r="H85" s="6"/>
      <c r="I85" s="6"/>
      <c r="J85" s="7"/>
      <c r="K85" s="7"/>
      <c r="L85" s="8"/>
      <c r="M85" s="8"/>
      <c r="N85" s="8"/>
      <c r="O85" s="8"/>
      <c r="P85" s="8"/>
      <c r="Q85" s="8"/>
      <c r="R85" s="8"/>
      <c r="S85" s="8"/>
      <c r="T85" s="9">
        <f t="shared" si="4"/>
        <v>0</v>
      </c>
      <c r="U85" s="10">
        <f>100-RANK(T85,T9:T114,1)</f>
        <v>99</v>
      </c>
      <c r="V85" s="11">
        <f t="shared" si="5"/>
        <v>100</v>
      </c>
      <c r="W85" s="13">
        <f t="shared" si="7"/>
        <v>0</v>
      </c>
      <c r="X85" s="12" t="str">
        <f t="shared" si="6"/>
        <v> ---- </v>
      </c>
    </row>
    <row r="86" spans="1:24" ht="12.75" hidden="1">
      <c r="A86" s="59">
        <f>A85+1</f>
        <v>36</v>
      </c>
      <c r="B86" s="14"/>
      <c r="C86" s="6"/>
      <c r="D86" s="6"/>
      <c r="E86" s="6"/>
      <c r="F86" s="6"/>
      <c r="G86" s="6"/>
      <c r="H86" s="6"/>
      <c r="I86" s="6"/>
      <c r="J86" s="7"/>
      <c r="K86" s="7"/>
      <c r="L86" s="8"/>
      <c r="M86" s="8"/>
      <c r="N86" s="8"/>
      <c r="O86" s="8"/>
      <c r="P86" s="8"/>
      <c r="Q86" s="8"/>
      <c r="R86" s="8"/>
      <c r="S86" s="8"/>
      <c r="T86" s="9">
        <f t="shared" si="4"/>
        <v>0</v>
      </c>
      <c r="U86" s="10">
        <f>100-RANK(T86,T9:T114,1)</f>
        <v>99</v>
      </c>
      <c r="V86" s="11">
        <f t="shared" si="5"/>
        <v>100</v>
      </c>
      <c r="W86" s="13">
        <f t="shared" si="7"/>
        <v>0</v>
      </c>
      <c r="X86" s="12" t="str">
        <f t="shared" si="6"/>
        <v> ---- </v>
      </c>
    </row>
    <row r="87" spans="1:24" ht="12.75" hidden="1">
      <c r="A87" s="60">
        <v>36</v>
      </c>
      <c r="B87" s="14"/>
      <c r="C87" s="6"/>
      <c r="D87" s="6"/>
      <c r="E87" s="6"/>
      <c r="F87" s="6"/>
      <c r="G87" s="6"/>
      <c r="H87" s="6"/>
      <c r="I87" s="6"/>
      <c r="J87" s="7"/>
      <c r="K87" s="7"/>
      <c r="L87" s="8"/>
      <c r="M87" s="8"/>
      <c r="N87" s="8"/>
      <c r="O87" s="8"/>
      <c r="P87" s="8"/>
      <c r="Q87" s="8"/>
      <c r="R87" s="8"/>
      <c r="S87" s="8"/>
      <c r="T87" s="9">
        <f t="shared" si="4"/>
        <v>0</v>
      </c>
      <c r="U87" s="10">
        <f>100-RANK(T87,T9:T114,1)</f>
        <v>99</v>
      </c>
      <c r="V87" s="11">
        <f t="shared" si="5"/>
        <v>100</v>
      </c>
      <c r="W87" s="13">
        <f t="shared" si="7"/>
        <v>0</v>
      </c>
      <c r="X87" s="12" t="str">
        <f t="shared" si="6"/>
        <v> ---- </v>
      </c>
    </row>
    <row r="88" spans="1:24" ht="12.75" hidden="1">
      <c r="A88" s="59">
        <f>A87+1</f>
        <v>37</v>
      </c>
      <c r="B88" s="14"/>
      <c r="C88" s="6"/>
      <c r="D88" s="6"/>
      <c r="E88" s="6"/>
      <c r="F88" s="6"/>
      <c r="G88" s="6"/>
      <c r="H88" s="6"/>
      <c r="I88" s="6"/>
      <c r="J88" s="7"/>
      <c r="K88" s="7"/>
      <c r="L88" s="8"/>
      <c r="M88" s="8"/>
      <c r="N88" s="8"/>
      <c r="O88" s="8"/>
      <c r="P88" s="8"/>
      <c r="Q88" s="8"/>
      <c r="R88" s="8"/>
      <c r="S88" s="8"/>
      <c r="T88" s="9">
        <f t="shared" si="4"/>
        <v>0</v>
      </c>
      <c r="U88" s="10">
        <f>100-RANK(T88,T9:T114,1)</f>
        <v>99</v>
      </c>
      <c r="V88" s="11">
        <f t="shared" si="5"/>
        <v>100</v>
      </c>
      <c r="W88" s="13">
        <f t="shared" si="7"/>
        <v>0</v>
      </c>
      <c r="X88" s="12" t="str">
        <f t="shared" si="6"/>
        <v> ---- </v>
      </c>
    </row>
    <row r="89" spans="1:24" ht="12.75" hidden="1">
      <c r="A89" s="60">
        <v>37</v>
      </c>
      <c r="B89" s="14"/>
      <c r="C89" s="6"/>
      <c r="D89" s="6"/>
      <c r="E89" s="6"/>
      <c r="F89" s="6"/>
      <c r="G89" s="6"/>
      <c r="H89" s="6"/>
      <c r="I89" s="6"/>
      <c r="J89" s="7"/>
      <c r="K89" s="7"/>
      <c r="L89" s="8"/>
      <c r="M89" s="8"/>
      <c r="N89" s="8"/>
      <c r="O89" s="8"/>
      <c r="P89" s="8"/>
      <c r="Q89" s="8"/>
      <c r="R89" s="8"/>
      <c r="S89" s="8"/>
      <c r="T89" s="9">
        <f t="shared" si="4"/>
        <v>0</v>
      </c>
      <c r="U89" s="10">
        <f>100-RANK(T89,T9:T114,1)</f>
        <v>99</v>
      </c>
      <c r="V89" s="11">
        <f t="shared" si="5"/>
        <v>100</v>
      </c>
      <c r="W89" s="13">
        <f t="shared" si="7"/>
        <v>0</v>
      </c>
      <c r="X89" s="12" t="str">
        <f t="shared" si="6"/>
        <v> ---- </v>
      </c>
    </row>
    <row r="90" spans="1:24" ht="12.75" hidden="1">
      <c r="A90" s="59">
        <f>A89+1</f>
        <v>38</v>
      </c>
      <c r="B90" s="14"/>
      <c r="C90" s="6"/>
      <c r="D90" s="6"/>
      <c r="E90" s="6"/>
      <c r="F90" s="6"/>
      <c r="G90" s="6"/>
      <c r="H90" s="6"/>
      <c r="I90" s="6"/>
      <c r="J90" s="7"/>
      <c r="K90" s="7"/>
      <c r="L90" s="8"/>
      <c r="M90" s="8"/>
      <c r="N90" s="8"/>
      <c r="O90" s="8"/>
      <c r="P90" s="8"/>
      <c r="Q90" s="8"/>
      <c r="R90" s="8"/>
      <c r="S90" s="8"/>
      <c r="T90" s="9">
        <f t="shared" si="4"/>
        <v>0</v>
      </c>
      <c r="U90" s="10">
        <f>100-RANK(T90,T9:T114,1)</f>
        <v>99</v>
      </c>
      <c r="V90" s="11">
        <f t="shared" si="5"/>
        <v>100</v>
      </c>
      <c r="W90" s="13">
        <f t="shared" si="7"/>
        <v>0</v>
      </c>
      <c r="X90" s="12" t="str">
        <f t="shared" si="6"/>
        <v> ---- </v>
      </c>
    </row>
    <row r="91" spans="1:24" ht="12.75" hidden="1">
      <c r="A91" s="60">
        <v>38</v>
      </c>
      <c r="B91" s="14"/>
      <c r="C91" s="6"/>
      <c r="D91" s="6"/>
      <c r="E91" s="6"/>
      <c r="F91" s="6"/>
      <c r="G91" s="6"/>
      <c r="H91" s="6"/>
      <c r="I91" s="6"/>
      <c r="J91" s="7"/>
      <c r="K91" s="7"/>
      <c r="L91" s="8"/>
      <c r="M91" s="8"/>
      <c r="N91" s="8"/>
      <c r="O91" s="8"/>
      <c r="P91" s="8"/>
      <c r="Q91" s="8"/>
      <c r="R91" s="8"/>
      <c r="S91" s="8"/>
      <c r="T91" s="9">
        <f t="shared" si="4"/>
        <v>0</v>
      </c>
      <c r="U91" s="10">
        <f>100-RANK(T91,T9:T114,1)</f>
        <v>99</v>
      </c>
      <c r="V91" s="11">
        <f t="shared" si="5"/>
        <v>100</v>
      </c>
      <c r="W91" s="13">
        <f t="shared" si="7"/>
        <v>0</v>
      </c>
      <c r="X91" s="12" t="str">
        <f t="shared" si="6"/>
        <v> ---- </v>
      </c>
    </row>
    <row r="92" spans="1:24" ht="12.75" hidden="1">
      <c r="A92" s="59">
        <f>A91+1</f>
        <v>39</v>
      </c>
      <c r="B92" s="14"/>
      <c r="C92" s="6"/>
      <c r="D92" s="6"/>
      <c r="E92" s="6"/>
      <c r="F92" s="6"/>
      <c r="G92" s="6"/>
      <c r="H92" s="6"/>
      <c r="I92" s="6"/>
      <c r="J92" s="7"/>
      <c r="K92" s="7"/>
      <c r="L92" s="8"/>
      <c r="M92" s="8"/>
      <c r="N92" s="8"/>
      <c r="O92" s="8"/>
      <c r="P92" s="8"/>
      <c r="Q92" s="8"/>
      <c r="R92" s="8"/>
      <c r="S92" s="8"/>
      <c r="T92" s="9">
        <f t="shared" si="4"/>
        <v>0</v>
      </c>
      <c r="U92" s="10">
        <f>100-RANK(T92,T9:T114,1)</f>
        <v>99</v>
      </c>
      <c r="V92" s="11">
        <f t="shared" si="5"/>
        <v>100</v>
      </c>
      <c r="W92" s="13">
        <f t="shared" si="7"/>
        <v>0</v>
      </c>
      <c r="X92" s="12" t="str">
        <f t="shared" si="6"/>
        <v> ---- </v>
      </c>
    </row>
    <row r="93" spans="1:24" ht="12.75" hidden="1">
      <c r="A93" s="60">
        <v>39</v>
      </c>
      <c r="B93" s="14"/>
      <c r="C93" s="6"/>
      <c r="D93" s="6"/>
      <c r="E93" s="6"/>
      <c r="F93" s="6"/>
      <c r="G93" s="6"/>
      <c r="H93" s="6"/>
      <c r="I93" s="6"/>
      <c r="J93" s="7"/>
      <c r="K93" s="7"/>
      <c r="L93" s="8"/>
      <c r="M93" s="8"/>
      <c r="N93" s="8"/>
      <c r="O93" s="8"/>
      <c r="P93" s="8"/>
      <c r="Q93" s="8"/>
      <c r="R93" s="8"/>
      <c r="S93" s="8"/>
      <c r="T93" s="9">
        <f t="shared" si="4"/>
        <v>0</v>
      </c>
      <c r="U93" s="10">
        <f>100-RANK(T93,T9:T114,1)</f>
        <v>99</v>
      </c>
      <c r="V93" s="11">
        <f t="shared" si="5"/>
        <v>100</v>
      </c>
      <c r="W93" s="13">
        <f t="shared" si="7"/>
        <v>0</v>
      </c>
      <c r="X93" s="12" t="str">
        <f t="shared" si="6"/>
        <v> ---- </v>
      </c>
    </row>
    <row r="94" spans="1:24" ht="12.75" hidden="1">
      <c r="A94" s="59">
        <f>A93+1</f>
        <v>40</v>
      </c>
      <c r="B94" s="14"/>
      <c r="C94" s="6"/>
      <c r="D94" s="6"/>
      <c r="E94" s="6"/>
      <c r="F94" s="6"/>
      <c r="G94" s="6"/>
      <c r="H94" s="6"/>
      <c r="I94" s="6"/>
      <c r="J94" s="7"/>
      <c r="K94" s="7"/>
      <c r="L94" s="8"/>
      <c r="M94" s="8"/>
      <c r="N94" s="8"/>
      <c r="O94" s="8"/>
      <c r="P94" s="8"/>
      <c r="Q94" s="8"/>
      <c r="R94" s="8"/>
      <c r="S94" s="8"/>
      <c r="T94" s="9">
        <f t="shared" si="4"/>
        <v>0</v>
      </c>
      <c r="U94" s="10">
        <f>100-RANK(T94,T9:T114,1)</f>
        <v>99</v>
      </c>
      <c r="V94" s="11">
        <f t="shared" si="5"/>
        <v>100</v>
      </c>
      <c r="W94" s="13">
        <f t="shared" si="7"/>
        <v>0</v>
      </c>
      <c r="X94" s="12" t="str">
        <f t="shared" si="6"/>
        <v> ---- </v>
      </c>
    </row>
    <row r="95" spans="1:24" ht="12.75" hidden="1">
      <c r="A95" s="60">
        <v>40</v>
      </c>
      <c r="B95" s="14"/>
      <c r="C95" s="6"/>
      <c r="D95" s="6"/>
      <c r="E95" s="6"/>
      <c r="F95" s="6"/>
      <c r="G95" s="6"/>
      <c r="H95" s="6"/>
      <c r="I95" s="6"/>
      <c r="J95" s="7"/>
      <c r="K95" s="7"/>
      <c r="L95" s="8"/>
      <c r="M95" s="8"/>
      <c r="N95" s="8"/>
      <c r="O95" s="8"/>
      <c r="P95" s="8"/>
      <c r="Q95" s="8"/>
      <c r="R95" s="8"/>
      <c r="S95" s="8"/>
      <c r="T95" s="9">
        <f t="shared" si="4"/>
        <v>0</v>
      </c>
      <c r="U95" s="10">
        <f>100-RANK(T95,T9:T114,1)</f>
        <v>99</v>
      </c>
      <c r="V95" s="11">
        <f t="shared" si="5"/>
        <v>100</v>
      </c>
      <c r="W95" s="13">
        <f t="shared" si="7"/>
        <v>0</v>
      </c>
      <c r="X95" s="12" t="str">
        <f t="shared" si="6"/>
        <v> ---- </v>
      </c>
    </row>
    <row r="96" spans="1:24" ht="12.75" hidden="1">
      <c r="A96" s="59">
        <f>A95+1</f>
        <v>41</v>
      </c>
      <c r="B96" s="14"/>
      <c r="C96" s="6"/>
      <c r="D96" s="6"/>
      <c r="E96" s="6"/>
      <c r="F96" s="6"/>
      <c r="G96" s="6"/>
      <c r="H96" s="6"/>
      <c r="I96" s="6"/>
      <c r="J96" s="7"/>
      <c r="K96" s="7"/>
      <c r="L96" s="8"/>
      <c r="M96" s="8"/>
      <c r="N96" s="8"/>
      <c r="O96" s="8"/>
      <c r="P96" s="8"/>
      <c r="Q96" s="8"/>
      <c r="R96" s="8"/>
      <c r="S96" s="8"/>
      <c r="T96" s="9">
        <f t="shared" si="4"/>
        <v>0</v>
      </c>
      <c r="U96" s="10">
        <f>100-RANK(T96,T9:T114,1)</f>
        <v>99</v>
      </c>
      <c r="V96" s="11">
        <f t="shared" si="5"/>
        <v>100</v>
      </c>
      <c r="W96" s="13">
        <f t="shared" si="7"/>
        <v>0</v>
      </c>
      <c r="X96" s="12" t="str">
        <f t="shared" si="6"/>
        <v> ---- </v>
      </c>
    </row>
    <row r="97" spans="1:24" ht="12.75" hidden="1">
      <c r="A97" s="60">
        <v>41</v>
      </c>
      <c r="B97" s="14"/>
      <c r="C97" s="6"/>
      <c r="D97" s="6"/>
      <c r="E97" s="6"/>
      <c r="F97" s="6"/>
      <c r="G97" s="6"/>
      <c r="H97" s="6"/>
      <c r="I97" s="6"/>
      <c r="J97" s="7"/>
      <c r="K97" s="7"/>
      <c r="L97" s="8"/>
      <c r="M97" s="8"/>
      <c r="N97" s="8"/>
      <c r="O97" s="8"/>
      <c r="P97" s="8"/>
      <c r="Q97" s="8"/>
      <c r="R97" s="8"/>
      <c r="S97" s="8"/>
      <c r="T97" s="9">
        <f t="shared" si="4"/>
        <v>0</v>
      </c>
      <c r="U97" s="10">
        <f>100-RANK(T97,T9:T114,1)</f>
        <v>99</v>
      </c>
      <c r="V97" s="11">
        <f t="shared" si="5"/>
        <v>100</v>
      </c>
      <c r="W97" s="13">
        <f t="shared" si="7"/>
        <v>0</v>
      </c>
      <c r="X97" s="12" t="str">
        <f t="shared" si="6"/>
        <v> ---- </v>
      </c>
    </row>
    <row r="98" spans="1:24" ht="12.75" hidden="1">
      <c r="A98" s="59">
        <f>A97+1</f>
        <v>42</v>
      </c>
      <c r="B98" s="14"/>
      <c r="C98" s="6"/>
      <c r="D98" s="6"/>
      <c r="E98" s="6"/>
      <c r="F98" s="6"/>
      <c r="G98" s="6"/>
      <c r="H98" s="6"/>
      <c r="I98" s="6"/>
      <c r="J98" s="7"/>
      <c r="K98" s="7"/>
      <c r="L98" s="8"/>
      <c r="M98" s="8"/>
      <c r="N98" s="8"/>
      <c r="O98" s="8"/>
      <c r="P98" s="8"/>
      <c r="Q98" s="8"/>
      <c r="R98" s="8"/>
      <c r="S98" s="8"/>
      <c r="T98" s="9">
        <f t="shared" si="4"/>
        <v>0</v>
      </c>
      <c r="U98" s="10">
        <f>100-RANK(T98,T9:T114,1)</f>
        <v>99</v>
      </c>
      <c r="V98" s="11">
        <f t="shared" si="5"/>
        <v>100</v>
      </c>
      <c r="W98" s="13">
        <f t="shared" si="7"/>
        <v>0</v>
      </c>
      <c r="X98" s="12" t="str">
        <f t="shared" si="6"/>
        <v> ---- </v>
      </c>
    </row>
    <row r="99" spans="1:24" ht="12.75" hidden="1">
      <c r="A99" s="60">
        <v>42</v>
      </c>
      <c r="B99" s="14"/>
      <c r="C99" s="6"/>
      <c r="D99" s="6"/>
      <c r="E99" s="6"/>
      <c r="F99" s="6"/>
      <c r="G99" s="6"/>
      <c r="H99" s="6"/>
      <c r="I99" s="6"/>
      <c r="J99" s="7"/>
      <c r="K99" s="7"/>
      <c r="L99" s="8"/>
      <c r="M99" s="8"/>
      <c r="N99" s="8"/>
      <c r="O99" s="8"/>
      <c r="P99" s="8"/>
      <c r="Q99" s="8"/>
      <c r="R99" s="8"/>
      <c r="S99" s="8"/>
      <c r="T99" s="9">
        <f t="shared" si="4"/>
        <v>0</v>
      </c>
      <c r="U99" s="10">
        <f>100-RANK(T99,T9:T114,1)</f>
        <v>99</v>
      </c>
      <c r="V99" s="11">
        <f t="shared" si="5"/>
        <v>100</v>
      </c>
      <c r="W99" s="13">
        <f t="shared" si="7"/>
        <v>0</v>
      </c>
      <c r="X99" s="12" t="str">
        <f t="shared" si="6"/>
        <v> ---- </v>
      </c>
    </row>
    <row r="100" spans="1:24" ht="12.75" hidden="1">
      <c r="A100" s="59">
        <f>A99+1</f>
        <v>43</v>
      </c>
      <c r="B100" s="14"/>
      <c r="C100" s="6"/>
      <c r="D100" s="6"/>
      <c r="E100" s="6"/>
      <c r="F100" s="6"/>
      <c r="G100" s="6"/>
      <c r="H100" s="6"/>
      <c r="I100" s="6"/>
      <c r="J100" s="7"/>
      <c r="K100" s="7"/>
      <c r="L100" s="8"/>
      <c r="M100" s="8"/>
      <c r="N100" s="8"/>
      <c r="O100" s="8"/>
      <c r="P100" s="8"/>
      <c r="Q100" s="8"/>
      <c r="R100" s="8"/>
      <c r="S100" s="8"/>
      <c r="T100" s="9">
        <f t="shared" si="4"/>
        <v>0</v>
      </c>
      <c r="U100" s="10">
        <f>100-RANK(T100,T9:T114,1)</f>
        <v>99</v>
      </c>
      <c r="V100" s="11">
        <f t="shared" si="5"/>
        <v>100</v>
      </c>
      <c r="W100" s="13">
        <f t="shared" si="7"/>
        <v>0</v>
      </c>
      <c r="X100" s="12" t="str">
        <f t="shared" si="6"/>
        <v> ---- </v>
      </c>
    </row>
    <row r="101" spans="1:24" ht="12.75" hidden="1">
      <c r="A101" s="60">
        <v>43</v>
      </c>
      <c r="B101" s="14"/>
      <c r="C101" s="6"/>
      <c r="D101" s="6"/>
      <c r="E101" s="6"/>
      <c r="F101" s="6"/>
      <c r="G101" s="6"/>
      <c r="H101" s="6"/>
      <c r="I101" s="6"/>
      <c r="J101" s="7"/>
      <c r="K101" s="7"/>
      <c r="L101" s="8"/>
      <c r="M101" s="8"/>
      <c r="N101" s="8"/>
      <c r="O101" s="8"/>
      <c r="P101" s="8"/>
      <c r="Q101" s="8"/>
      <c r="R101" s="8"/>
      <c r="S101" s="8"/>
      <c r="T101" s="9">
        <f t="shared" si="4"/>
        <v>0</v>
      </c>
      <c r="U101" s="10">
        <f>100-RANK(T101,T9:T114,1)</f>
        <v>99</v>
      </c>
      <c r="V101" s="11">
        <f t="shared" si="5"/>
        <v>100</v>
      </c>
      <c r="W101" s="13">
        <f t="shared" si="7"/>
        <v>0</v>
      </c>
      <c r="X101" s="12" t="str">
        <f t="shared" si="6"/>
        <v> ---- </v>
      </c>
    </row>
    <row r="102" spans="1:24" ht="12.75" hidden="1">
      <c r="A102" s="59">
        <f>A101+1</f>
        <v>44</v>
      </c>
      <c r="B102" s="14"/>
      <c r="C102" s="6"/>
      <c r="D102" s="6"/>
      <c r="E102" s="6"/>
      <c r="F102" s="6"/>
      <c r="G102" s="6"/>
      <c r="H102" s="6"/>
      <c r="I102" s="6"/>
      <c r="J102" s="7"/>
      <c r="K102" s="7"/>
      <c r="L102" s="8"/>
      <c r="M102" s="8"/>
      <c r="N102" s="8"/>
      <c r="O102" s="8"/>
      <c r="P102" s="8"/>
      <c r="Q102" s="8"/>
      <c r="R102" s="8"/>
      <c r="S102" s="8"/>
      <c r="T102" s="9">
        <f t="shared" si="4"/>
        <v>0</v>
      </c>
      <c r="U102" s="10">
        <f>100-RANK(T102,T9:T114,1)</f>
        <v>99</v>
      </c>
      <c r="V102" s="11">
        <f t="shared" si="5"/>
        <v>100</v>
      </c>
      <c r="W102" s="13">
        <f t="shared" si="7"/>
        <v>0</v>
      </c>
      <c r="X102" s="12" t="str">
        <f t="shared" si="6"/>
        <v> ---- </v>
      </c>
    </row>
    <row r="103" spans="1:24" ht="12.75" hidden="1">
      <c r="A103" s="60">
        <v>44</v>
      </c>
      <c r="B103" s="14"/>
      <c r="C103" s="6"/>
      <c r="D103" s="6"/>
      <c r="E103" s="6"/>
      <c r="F103" s="6"/>
      <c r="G103" s="6"/>
      <c r="H103" s="6"/>
      <c r="I103" s="6"/>
      <c r="J103" s="7"/>
      <c r="K103" s="7"/>
      <c r="L103" s="8"/>
      <c r="M103" s="8"/>
      <c r="N103" s="8"/>
      <c r="O103" s="8"/>
      <c r="P103" s="8"/>
      <c r="Q103" s="8"/>
      <c r="R103" s="8"/>
      <c r="S103" s="8"/>
      <c r="T103" s="9">
        <f t="shared" si="4"/>
        <v>0</v>
      </c>
      <c r="U103" s="10">
        <f>100-RANK(T103,T9:T114,1)</f>
        <v>99</v>
      </c>
      <c r="V103" s="11">
        <f t="shared" si="5"/>
        <v>100</v>
      </c>
      <c r="W103" s="13">
        <f t="shared" si="7"/>
        <v>0</v>
      </c>
      <c r="X103" s="12" t="str">
        <f t="shared" si="6"/>
        <v> ---- </v>
      </c>
    </row>
    <row r="104" spans="1:24" ht="12.75" hidden="1">
      <c r="A104" s="59">
        <f>A103+1</f>
        <v>45</v>
      </c>
      <c r="B104" s="14"/>
      <c r="C104" s="6"/>
      <c r="D104" s="6"/>
      <c r="E104" s="6"/>
      <c r="F104" s="6"/>
      <c r="G104" s="6"/>
      <c r="H104" s="6"/>
      <c r="I104" s="6"/>
      <c r="J104" s="7"/>
      <c r="K104" s="7"/>
      <c r="L104" s="8"/>
      <c r="M104" s="8"/>
      <c r="N104" s="8"/>
      <c r="O104" s="8"/>
      <c r="P104" s="8"/>
      <c r="Q104" s="8"/>
      <c r="R104" s="8"/>
      <c r="S104" s="8"/>
      <c r="T104" s="9">
        <f t="shared" si="4"/>
        <v>0</v>
      </c>
      <c r="U104" s="10">
        <f>100-RANK(T104,T9:T114,1)</f>
        <v>99</v>
      </c>
      <c r="V104" s="11">
        <f t="shared" si="5"/>
        <v>100</v>
      </c>
      <c r="W104" s="13">
        <f t="shared" si="7"/>
        <v>0</v>
      </c>
      <c r="X104" s="12" t="str">
        <f t="shared" si="6"/>
        <v> ---- </v>
      </c>
    </row>
    <row r="105" spans="1:24" ht="12.75" hidden="1">
      <c r="A105" s="60">
        <v>45</v>
      </c>
      <c r="B105" s="14"/>
      <c r="C105" s="6"/>
      <c r="D105" s="6"/>
      <c r="E105" s="6"/>
      <c r="F105" s="6"/>
      <c r="G105" s="6"/>
      <c r="H105" s="6"/>
      <c r="I105" s="6"/>
      <c r="J105" s="7"/>
      <c r="K105" s="7"/>
      <c r="L105" s="8"/>
      <c r="M105" s="8"/>
      <c r="N105" s="8"/>
      <c r="O105" s="8"/>
      <c r="P105" s="8"/>
      <c r="Q105" s="8"/>
      <c r="R105" s="8"/>
      <c r="S105" s="8"/>
      <c r="T105" s="9">
        <f t="shared" si="4"/>
        <v>0</v>
      </c>
      <c r="U105" s="10">
        <f>100-RANK(T105,T9:T114,1)</f>
        <v>99</v>
      </c>
      <c r="V105" s="11">
        <f t="shared" si="5"/>
        <v>100</v>
      </c>
      <c r="W105" s="13">
        <f t="shared" si="7"/>
        <v>0</v>
      </c>
      <c r="X105" s="12" t="str">
        <f t="shared" si="6"/>
        <v> ---- </v>
      </c>
    </row>
    <row r="106" spans="1:24" ht="12.75" hidden="1">
      <c r="A106" s="59">
        <f>A105+1</f>
        <v>46</v>
      </c>
      <c r="B106" s="14"/>
      <c r="C106" s="6"/>
      <c r="D106" s="6"/>
      <c r="E106" s="6"/>
      <c r="F106" s="6"/>
      <c r="G106" s="6"/>
      <c r="H106" s="6"/>
      <c r="I106" s="6"/>
      <c r="J106" s="7"/>
      <c r="K106" s="7"/>
      <c r="L106" s="8"/>
      <c r="M106" s="8"/>
      <c r="N106" s="8"/>
      <c r="O106" s="8"/>
      <c r="P106" s="8"/>
      <c r="Q106" s="8"/>
      <c r="R106" s="8"/>
      <c r="S106" s="8"/>
      <c r="T106" s="9">
        <f t="shared" si="4"/>
        <v>0</v>
      </c>
      <c r="U106" s="10">
        <f>100-RANK(T106,T9:T114,1)</f>
        <v>99</v>
      </c>
      <c r="V106" s="11">
        <f t="shared" si="5"/>
        <v>100</v>
      </c>
      <c r="W106" s="13">
        <f t="shared" si="7"/>
        <v>0</v>
      </c>
      <c r="X106" s="12" t="str">
        <f t="shared" si="6"/>
        <v> ---- </v>
      </c>
    </row>
    <row r="107" spans="1:24" ht="12.75" hidden="1">
      <c r="A107" s="60">
        <v>46</v>
      </c>
      <c r="B107" s="14"/>
      <c r="C107" s="6"/>
      <c r="D107" s="6"/>
      <c r="E107" s="6"/>
      <c r="F107" s="6"/>
      <c r="G107" s="6"/>
      <c r="H107" s="6"/>
      <c r="I107" s="6"/>
      <c r="J107" s="7"/>
      <c r="K107" s="7"/>
      <c r="L107" s="8"/>
      <c r="M107" s="8"/>
      <c r="N107" s="8"/>
      <c r="O107" s="8"/>
      <c r="P107" s="8"/>
      <c r="Q107" s="8"/>
      <c r="R107" s="8"/>
      <c r="S107" s="8"/>
      <c r="T107" s="9">
        <f t="shared" si="4"/>
        <v>0</v>
      </c>
      <c r="U107" s="10">
        <f>100-RANK(T107,T9:T114,1)</f>
        <v>99</v>
      </c>
      <c r="V107" s="11">
        <f t="shared" si="5"/>
        <v>100</v>
      </c>
      <c r="W107" s="13">
        <f t="shared" si="7"/>
        <v>0</v>
      </c>
      <c r="X107" s="12" t="str">
        <f t="shared" si="6"/>
        <v> ---- </v>
      </c>
    </row>
    <row r="108" spans="1:24" ht="12.75" hidden="1">
      <c r="A108" s="59">
        <f>A107+1</f>
        <v>47</v>
      </c>
      <c r="B108" s="14"/>
      <c r="C108" s="6"/>
      <c r="D108" s="6"/>
      <c r="E108" s="6"/>
      <c r="F108" s="6"/>
      <c r="G108" s="6"/>
      <c r="H108" s="6"/>
      <c r="I108" s="6"/>
      <c r="J108" s="7"/>
      <c r="K108" s="7"/>
      <c r="L108" s="8"/>
      <c r="M108" s="8"/>
      <c r="N108" s="8"/>
      <c r="O108" s="8"/>
      <c r="P108" s="8"/>
      <c r="Q108" s="8"/>
      <c r="R108" s="8"/>
      <c r="S108" s="8"/>
      <c r="T108" s="9">
        <f t="shared" si="4"/>
        <v>0</v>
      </c>
      <c r="U108" s="10">
        <f>100-RANK(T108,T9:T114,1)</f>
        <v>99</v>
      </c>
      <c r="V108" s="11">
        <f t="shared" si="5"/>
        <v>100</v>
      </c>
      <c r="W108" s="13">
        <f t="shared" si="7"/>
        <v>0</v>
      </c>
      <c r="X108" s="12" t="str">
        <f t="shared" si="6"/>
        <v> ---- </v>
      </c>
    </row>
    <row r="109" spans="1:24" ht="12.75" hidden="1">
      <c r="A109" s="60">
        <v>47</v>
      </c>
      <c r="B109" s="14"/>
      <c r="C109" s="6"/>
      <c r="D109" s="6"/>
      <c r="E109" s="6"/>
      <c r="F109" s="6"/>
      <c r="G109" s="6"/>
      <c r="H109" s="6"/>
      <c r="I109" s="6"/>
      <c r="J109" s="7"/>
      <c r="K109" s="7"/>
      <c r="L109" s="8"/>
      <c r="M109" s="8"/>
      <c r="N109" s="8"/>
      <c r="O109" s="8"/>
      <c r="P109" s="8"/>
      <c r="Q109" s="8"/>
      <c r="R109" s="8"/>
      <c r="S109" s="8"/>
      <c r="T109" s="9">
        <f t="shared" si="4"/>
        <v>0</v>
      </c>
      <c r="U109" s="10">
        <f>100-RANK(T109,T9:T114,1)</f>
        <v>99</v>
      </c>
      <c r="V109" s="11">
        <f t="shared" si="5"/>
        <v>100</v>
      </c>
      <c r="W109" s="13">
        <f t="shared" si="7"/>
        <v>0</v>
      </c>
      <c r="X109" s="12" t="str">
        <f t="shared" si="6"/>
        <v> ---- </v>
      </c>
    </row>
    <row r="110" spans="1:24" ht="12.75" hidden="1">
      <c r="A110" s="59">
        <f>A109+1</f>
        <v>48</v>
      </c>
      <c r="B110" s="14"/>
      <c r="C110" s="6"/>
      <c r="D110" s="6"/>
      <c r="E110" s="6"/>
      <c r="F110" s="6"/>
      <c r="G110" s="6"/>
      <c r="H110" s="6"/>
      <c r="I110" s="6"/>
      <c r="J110" s="7"/>
      <c r="K110" s="7"/>
      <c r="L110" s="8"/>
      <c r="M110" s="8"/>
      <c r="N110" s="8"/>
      <c r="O110" s="8"/>
      <c r="P110" s="8"/>
      <c r="Q110" s="8"/>
      <c r="R110" s="8"/>
      <c r="S110" s="8"/>
      <c r="T110" s="9">
        <f t="shared" si="4"/>
        <v>0</v>
      </c>
      <c r="U110" s="10">
        <f>100-RANK(T110,T9:T114,1)</f>
        <v>99</v>
      </c>
      <c r="V110" s="11">
        <f t="shared" si="5"/>
        <v>100</v>
      </c>
      <c r="W110" s="13">
        <f t="shared" si="7"/>
        <v>0</v>
      </c>
      <c r="X110" s="12" t="str">
        <f t="shared" si="6"/>
        <v> ---- </v>
      </c>
    </row>
    <row r="111" spans="1:24" ht="12.75" hidden="1">
      <c r="A111" s="60">
        <v>48</v>
      </c>
      <c r="B111" s="14"/>
      <c r="C111" s="6"/>
      <c r="D111" s="6"/>
      <c r="E111" s="6"/>
      <c r="F111" s="6"/>
      <c r="G111" s="6"/>
      <c r="H111" s="6"/>
      <c r="I111" s="6"/>
      <c r="J111" s="7"/>
      <c r="K111" s="7"/>
      <c r="L111" s="8"/>
      <c r="M111" s="8"/>
      <c r="N111" s="8"/>
      <c r="O111" s="8"/>
      <c r="P111" s="8"/>
      <c r="Q111" s="8"/>
      <c r="R111" s="8"/>
      <c r="S111" s="8"/>
      <c r="T111" s="9">
        <f t="shared" si="4"/>
        <v>0</v>
      </c>
      <c r="U111" s="10">
        <f>100-RANK(T111,T9:T114,1)</f>
        <v>99</v>
      </c>
      <c r="V111" s="11">
        <f>U111+1</f>
        <v>100</v>
      </c>
      <c r="W111" s="13">
        <f t="shared" si="7"/>
        <v>0</v>
      </c>
      <c r="X111" s="12" t="str">
        <f>IF(T111&gt;W111,"Пройшов"," ---- ")</f>
        <v> ---- </v>
      </c>
    </row>
    <row r="112" spans="1:24" ht="12.75" hidden="1">
      <c r="A112" s="59">
        <f>A111+1</f>
        <v>49</v>
      </c>
      <c r="B112" s="14"/>
      <c r="C112" s="6"/>
      <c r="D112" s="6"/>
      <c r="E112" s="6"/>
      <c r="F112" s="6"/>
      <c r="G112" s="6"/>
      <c r="H112" s="6"/>
      <c r="I112" s="6"/>
      <c r="J112" s="7"/>
      <c r="K112" s="7"/>
      <c r="L112" s="8"/>
      <c r="M112" s="8"/>
      <c r="N112" s="8"/>
      <c r="O112" s="8"/>
      <c r="P112" s="8"/>
      <c r="Q112" s="8"/>
      <c r="R112" s="8"/>
      <c r="S112" s="8"/>
      <c r="T112" s="9">
        <f t="shared" si="4"/>
        <v>0</v>
      </c>
      <c r="U112" s="10">
        <f>100-RANK(T112,T9:T114,1)</f>
        <v>99</v>
      </c>
      <c r="V112" s="11">
        <f>U112+1</f>
        <v>100</v>
      </c>
      <c r="W112" s="13">
        <f t="shared" si="7"/>
        <v>0</v>
      </c>
      <c r="X112" s="12" t="str">
        <f>IF(T112&gt;W112,"Пройшов"," ---- ")</f>
        <v> ---- </v>
      </c>
    </row>
    <row r="113" spans="1:24" ht="12.75" hidden="1">
      <c r="A113" s="60">
        <v>49</v>
      </c>
      <c r="B113" s="14"/>
      <c r="C113" s="6"/>
      <c r="D113" s="6"/>
      <c r="E113" s="6"/>
      <c r="F113" s="6"/>
      <c r="G113" s="6"/>
      <c r="H113" s="6"/>
      <c r="I113" s="6"/>
      <c r="J113" s="7"/>
      <c r="K113" s="7"/>
      <c r="L113" s="8"/>
      <c r="M113" s="8"/>
      <c r="N113" s="8"/>
      <c r="O113" s="8"/>
      <c r="P113" s="8"/>
      <c r="Q113" s="8"/>
      <c r="R113" s="8"/>
      <c r="S113" s="8"/>
      <c r="T113" s="9">
        <f t="shared" si="4"/>
        <v>0</v>
      </c>
      <c r="U113" s="10">
        <f>100-RANK(T113,T9:T114,1)</f>
        <v>99</v>
      </c>
      <c r="V113" s="11">
        <f>U113+1</f>
        <v>100</v>
      </c>
      <c r="W113" s="13">
        <f t="shared" si="7"/>
        <v>0</v>
      </c>
      <c r="X113" s="12" t="str">
        <f>IF(T113&gt;W113,"Пройшов"," ---- ")</f>
        <v> ---- </v>
      </c>
    </row>
    <row r="114" spans="1:24" ht="12.75" hidden="1">
      <c r="A114" s="59">
        <f>A113+1</f>
        <v>50</v>
      </c>
      <c r="B114" s="14"/>
      <c r="C114" s="6"/>
      <c r="D114" s="6"/>
      <c r="E114" s="6"/>
      <c r="F114" s="6"/>
      <c r="G114" s="6"/>
      <c r="H114" s="6"/>
      <c r="I114" s="6"/>
      <c r="J114" s="7"/>
      <c r="K114" s="7"/>
      <c r="L114" s="8"/>
      <c r="M114" s="8"/>
      <c r="N114" s="8"/>
      <c r="O114" s="8"/>
      <c r="P114" s="8"/>
      <c r="Q114" s="8"/>
      <c r="R114" s="8"/>
      <c r="S114" s="8"/>
      <c r="T114" s="9">
        <f t="shared" si="4"/>
        <v>0</v>
      </c>
      <c r="U114" s="10">
        <f>100-RANK(T114,T9:T114,1)</f>
        <v>99</v>
      </c>
      <c r="V114" s="11">
        <f>U114+1</f>
        <v>100</v>
      </c>
      <c r="W114" s="13">
        <f t="shared" si="7"/>
        <v>0</v>
      </c>
      <c r="X114" s="12" t="str">
        <f>IF(T114&gt;W114,"Пройшов"," ---- ")</f>
        <v> ---- </v>
      </c>
    </row>
    <row r="115" spans="1:24" ht="15.75">
      <c r="A115" s="15"/>
      <c r="B115" s="16"/>
      <c r="C115" s="17"/>
      <c r="D115" s="17"/>
      <c r="E115" s="17"/>
      <c r="F115" s="17"/>
      <c r="G115" s="17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8"/>
      <c r="V115" s="18"/>
      <c r="W115" s="17"/>
      <c r="X115" s="17"/>
    </row>
    <row r="116" spans="1:24" ht="35.25" customHeight="1">
      <c r="A116" s="56"/>
      <c r="B116" s="15" t="s">
        <v>95</v>
      </c>
      <c r="C116" s="19"/>
      <c r="D116" s="19"/>
      <c r="E116" s="16" t="s">
        <v>93</v>
      </c>
      <c r="F116" s="35"/>
      <c r="G116" s="17" t="s">
        <v>82</v>
      </c>
      <c r="H116" s="16"/>
      <c r="I116" s="16"/>
      <c r="J116" s="16"/>
      <c r="K116" s="16" t="s">
        <v>83</v>
      </c>
      <c r="L116" s="16"/>
      <c r="M116" s="16"/>
      <c r="N116" s="16"/>
      <c r="O116" s="16"/>
      <c r="P116" s="16"/>
      <c r="Q116" s="16"/>
      <c r="R116" s="16"/>
      <c r="S116" s="16"/>
      <c r="T116" s="16"/>
      <c r="U116" s="20"/>
      <c r="V116" s="20"/>
      <c r="W116" s="16"/>
      <c r="X116" s="16"/>
    </row>
    <row r="117" spans="1:24" ht="20.25">
      <c r="A117" s="56"/>
      <c r="B117" s="15"/>
      <c r="C117" s="17"/>
      <c r="D117" s="17"/>
      <c r="E117" s="16"/>
      <c r="F117" s="35"/>
      <c r="G117" s="17" t="s">
        <v>82</v>
      </c>
      <c r="H117" s="16"/>
      <c r="I117" s="16"/>
      <c r="J117" s="16"/>
      <c r="K117" s="16" t="s">
        <v>84</v>
      </c>
      <c r="L117" s="16"/>
      <c r="M117" s="16"/>
      <c r="N117" s="16"/>
      <c r="O117" s="16"/>
      <c r="P117" s="16"/>
      <c r="Q117" s="16"/>
      <c r="R117" s="16"/>
      <c r="S117" s="16"/>
      <c r="T117" s="16"/>
      <c r="U117" s="20"/>
      <c r="V117" s="20"/>
      <c r="W117" s="16"/>
      <c r="X117" s="16"/>
    </row>
    <row r="118" spans="1:24" ht="20.25">
      <c r="A118" s="56"/>
      <c r="B118" s="15" t="s">
        <v>96</v>
      </c>
      <c r="C118" s="19"/>
      <c r="D118" s="19"/>
      <c r="E118" s="16" t="s">
        <v>73</v>
      </c>
      <c r="F118" s="35"/>
      <c r="G118" s="17" t="s">
        <v>82</v>
      </c>
      <c r="H118" s="16"/>
      <c r="I118" s="16"/>
      <c r="J118" s="16"/>
      <c r="K118" s="16" t="s">
        <v>94</v>
      </c>
      <c r="L118" s="16"/>
      <c r="M118" s="16"/>
      <c r="N118" s="16"/>
      <c r="O118" s="16"/>
      <c r="P118" s="16"/>
      <c r="Q118" s="16"/>
      <c r="R118" s="16"/>
      <c r="S118" s="16"/>
      <c r="T118" s="16"/>
      <c r="U118" s="20"/>
      <c r="V118" s="20"/>
      <c r="W118" s="16"/>
      <c r="X118" s="16"/>
    </row>
    <row r="119" spans="1:24" ht="15.75">
      <c r="A119" s="15"/>
      <c r="B119" s="16"/>
      <c r="C119" s="17"/>
      <c r="D119" s="17"/>
      <c r="E119" s="17"/>
      <c r="F119" s="17"/>
      <c r="G119" s="17"/>
      <c r="H119" s="15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8"/>
      <c r="V119" s="18"/>
      <c r="W119" s="17"/>
      <c r="X119" s="17"/>
    </row>
    <row r="120" spans="1:24" ht="15.75">
      <c r="A120" s="15"/>
      <c r="B120" s="16"/>
      <c r="C120" s="17"/>
      <c r="D120" s="17"/>
      <c r="E120" s="17"/>
      <c r="F120" s="17"/>
      <c r="G120" s="17"/>
      <c r="H120" s="15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8"/>
      <c r="V120" s="18"/>
      <c r="W120" s="17"/>
      <c r="X120" s="17"/>
    </row>
    <row r="121" spans="1:24" ht="15.75">
      <c r="A121" s="15"/>
      <c r="B121" s="16"/>
      <c r="C121" s="17"/>
      <c r="D121" s="17"/>
      <c r="E121" s="17"/>
      <c r="F121" s="17"/>
      <c r="G121" s="17"/>
      <c r="H121" s="15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8"/>
      <c r="V121" s="18"/>
      <c r="W121" s="17"/>
      <c r="X121" s="17"/>
    </row>
    <row r="122" spans="1:24" ht="15.75">
      <c r="A122" s="15"/>
      <c r="H122" s="15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8"/>
      <c r="V122" s="18"/>
      <c r="W122" s="17"/>
      <c r="X122" s="17"/>
    </row>
    <row r="123" spans="1:24" ht="15.75">
      <c r="A123" s="15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6"/>
      <c r="U123" s="20"/>
      <c r="V123" s="20"/>
      <c r="W123" s="16"/>
      <c r="X123" s="16"/>
    </row>
    <row r="124" spans="1:24" ht="15.75">
      <c r="A124" s="15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20"/>
      <c r="V124" s="20"/>
      <c r="W124" s="16"/>
      <c r="X124" s="16"/>
    </row>
    <row r="125" spans="1:24" ht="15.75">
      <c r="A125" s="15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20"/>
      <c r="V125" s="20"/>
      <c r="W125" s="16"/>
      <c r="X125" s="16"/>
    </row>
    <row r="126" spans="1:24" ht="15.75">
      <c r="A126" s="15"/>
      <c r="B126" s="16"/>
      <c r="C126" s="17"/>
      <c r="D126" s="17"/>
      <c r="E126" s="17"/>
      <c r="F126" s="17"/>
      <c r="G126" s="17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20"/>
      <c r="V126" s="20"/>
      <c r="W126" s="16"/>
      <c r="X126" s="16"/>
    </row>
    <row r="127" spans="1:24" ht="15.75">
      <c r="A127" s="15"/>
      <c r="B127" s="16"/>
      <c r="C127" s="17"/>
      <c r="D127" s="17"/>
      <c r="E127" s="17"/>
      <c r="F127" s="17"/>
      <c r="G127" s="17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20"/>
      <c r="V127" s="20"/>
      <c r="W127" s="16"/>
      <c r="X127" s="16"/>
    </row>
    <row r="128" spans="1:24" ht="15.75">
      <c r="A128" s="15"/>
      <c r="B128" s="16"/>
      <c r="C128" s="17"/>
      <c r="D128" s="17"/>
      <c r="E128" s="17"/>
      <c r="F128" s="17"/>
      <c r="G128" s="17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20"/>
      <c r="V128" s="20"/>
      <c r="W128" s="16"/>
      <c r="X128" s="16"/>
    </row>
    <row r="129" spans="1:24" ht="15.75">
      <c r="A129" s="21"/>
      <c r="B129" s="22"/>
      <c r="C129" s="23"/>
      <c r="D129" s="23"/>
      <c r="E129" s="23"/>
      <c r="F129" s="23"/>
      <c r="G129" s="23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4"/>
      <c r="V129" s="24"/>
      <c r="W129" s="22"/>
      <c r="X129" s="22"/>
    </row>
    <row r="130" spans="1:24" ht="15.75">
      <c r="A130" s="21"/>
      <c r="B130" s="22"/>
      <c r="C130" s="23"/>
      <c r="D130" s="23"/>
      <c r="E130" s="23"/>
      <c r="F130" s="23"/>
      <c r="G130" s="23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4"/>
      <c r="V130" s="24"/>
      <c r="W130" s="22"/>
      <c r="X130" s="22"/>
    </row>
    <row r="131" spans="1:24" ht="15.75">
      <c r="A131" s="21"/>
      <c r="B131" s="22"/>
      <c r="C131" s="23"/>
      <c r="D131" s="23"/>
      <c r="E131" s="23"/>
      <c r="F131" s="23"/>
      <c r="G131" s="23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4"/>
      <c r="V131" s="24"/>
      <c r="W131" s="22"/>
      <c r="X131" s="22"/>
    </row>
    <row r="132" spans="1:24" ht="15.75">
      <c r="A132" s="21"/>
      <c r="B132" s="22"/>
      <c r="C132" s="23"/>
      <c r="D132" s="23"/>
      <c r="E132" s="23"/>
      <c r="F132" s="23"/>
      <c r="G132" s="23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4"/>
      <c r="V132" s="24"/>
      <c r="W132" s="22"/>
      <c r="X132" s="22"/>
    </row>
    <row r="133" spans="1:24" ht="15.75">
      <c r="A133" s="21"/>
      <c r="B133" s="22"/>
      <c r="C133" s="23"/>
      <c r="D133" s="23"/>
      <c r="E133" s="23"/>
      <c r="F133" s="23"/>
      <c r="G133" s="23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4"/>
      <c r="V133" s="24"/>
      <c r="W133" s="22"/>
      <c r="X133" s="22"/>
    </row>
    <row r="134" spans="1:24" ht="15.75">
      <c r="A134" s="21"/>
      <c r="B134" s="22"/>
      <c r="C134" s="23"/>
      <c r="D134" s="23"/>
      <c r="E134" s="23"/>
      <c r="F134" s="23"/>
      <c r="G134" s="23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4"/>
      <c r="V134" s="24"/>
      <c r="W134" s="22"/>
      <c r="X134" s="22"/>
    </row>
    <row r="135" spans="1:24" ht="15.75">
      <c r="A135" s="21"/>
      <c r="B135" s="22"/>
      <c r="C135" s="23"/>
      <c r="D135" s="23"/>
      <c r="E135" s="23"/>
      <c r="F135" s="23"/>
      <c r="G135" s="23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4"/>
      <c r="V135" s="24"/>
      <c r="W135" s="22"/>
      <c r="X135" s="22"/>
    </row>
    <row r="136" spans="3:7" ht="12.75">
      <c r="C136" s="25"/>
      <c r="D136" s="25"/>
      <c r="E136" s="25"/>
      <c r="F136" s="25"/>
      <c r="G136" s="25"/>
    </row>
    <row r="137" spans="3:7" ht="12.75">
      <c r="C137" s="25"/>
      <c r="D137" s="25"/>
      <c r="E137" s="25"/>
      <c r="F137" s="25"/>
      <c r="G137" s="25"/>
    </row>
    <row r="138" spans="3:7" ht="12.75">
      <c r="C138" s="25"/>
      <c r="D138" s="25"/>
      <c r="E138" s="25"/>
      <c r="F138" s="25"/>
      <c r="G138" s="25"/>
    </row>
    <row r="139" spans="3:7" ht="12.75">
      <c r="C139" s="25"/>
      <c r="D139" s="25"/>
      <c r="E139" s="25"/>
      <c r="F139" s="25"/>
      <c r="G139" s="25"/>
    </row>
    <row r="140" spans="3:7" ht="12.75">
      <c r="C140" s="25"/>
      <c r="D140" s="25"/>
      <c r="E140" s="25"/>
      <c r="F140" s="25"/>
      <c r="G140" s="25"/>
    </row>
    <row r="141" spans="3:7" ht="12.75">
      <c r="C141" s="25"/>
      <c r="D141" s="25"/>
      <c r="E141" s="25"/>
      <c r="F141" s="25"/>
      <c r="G141" s="25"/>
    </row>
    <row r="142" spans="3:7" ht="12.75">
      <c r="C142" s="25"/>
      <c r="D142" s="25"/>
      <c r="E142" s="25"/>
      <c r="F142" s="25"/>
      <c r="G142" s="25"/>
    </row>
    <row r="143" spans="3:7" ht="12.75">
      <c r="C143" s="25"/>
      <c r="D143" s="25"/>
      <c r="E143" s="25"/>
      <c r="F143" s="25"/>
      <c r="G143" s="25"/>
    </row>
    <row r="144" spans="3:7" ht="12.75">
      <c r="C144" s="25"/>
      <c r="D144" s="25"/>
      <c r="E144" s="25"/>
      <c r="F144" s="25"/>
      <c r="G144" s="25"/>
    </row>
    <row r="145" spans="3:7" ht="12.75">
      <c r="C145" s="25"/>
      <c r="D145" s="25"/>
      <c r="E145" s="25"/>
      <c r="F145" s="25"/>
      <c r="G145" s="25"/>
    </row>
    <row r="146" spans="3:7" ht="12.75">
      <c r="C146" s="25"/>
      <c r="D146" s="25"/>
      <c r="E146" s="25"/>
      <c r="F146" s="25"/>
      <c r="G146" s="25"/>
    </row>
    <row r="147" spans="3:7" ht="12.75">
      <c r="C147" s="25"/>
      <c r="D147" s="25"/>
      <c r="E147" s="25"/>
      <c r="F147" s="25"/>
      <c r="G147" s="25"/>
    </row>
    <row r="148" spans="3:7" ht="12.75">
      <c r="C148" s="25"/>
      <c r="D148" s="25"/>
      <c r="E148" s="25"/>
      <c r="F148" s="25"/>
      <c r="G148" s="25"/>
    </row>
    <row r="149" spans="3:7" ht="12.75">
      <c r="C149" s="25"/>
      <c r="D149" s="25"/>
      <c r="E149" s="25"/>
      <c r="F149" s="25"/>
      <c r="G149" s="25"/>
    </row>
    <row r="150" spans="3:7" ht="12.75">
      <c r="C150" s="25"/>
      <c r="D150" s="25"/>
      <c r="E150" s="25"/>
      <c r="F150" s="25"/>
      <c r="G150" s="25"/>
    </row>
    <row r="151" spans="3:7" ht="12.75">
      <c r="C151" s="25"/>
      <c r="D151" s="25"/>
      <c r="E151" s="25"/>
      <c r="F151" s="25"/>
      <c r="G151" s="25"/>
    </row>
    <row r="152" spans="3:7" ht="12.75">
      <c r="C152" s="25"/>
      <c r="D152" s="25"/>
      <c r="E152" s="25"/>
      <c r="F152" s="25"/>
      <c r="G152" s="25"/>
    </row>
    <row r="153" spans="3:7" ht="12.75">
      <c r="C153" s="25"/>
      <c r="D153" s="25"/>
      <c r="E153" s="25"/>
      <c r="F153" s="25"/>
      <c r="G153" s="25"/>
    </row>
    <row r="154" spans="3:6" ht="12.75">
      <c r="C154" s="25"/>
      <c r="D154" s="25"/>
      <c r="E154" s="25"/>
      <c r="F154" s="25"/>
    </row>
    <row r="155" spans="3:6" ht="12.75">
      <c r="C155" s="25"/>
      <c r="D155" s="25"/>
      <c r="E155" s="25"/>
      <c r="F155" s="25"/>
    </row>
    <row r="156" spans="3:6" ht="12.75">
      <c r="C156" s="25"/>
      <c r="D156" s="25"/>
      <c r="E156" s="25"/>
      <c r="F156" s="25"/>
    </row>
    <row r="157" spans="3:6" ht="12.75">
      <c r="C157" s="25"/>
      <c r="D157" s="25"/>
      <c r="E157" s="25"/>
      <c r="F157" s="25"/>
    </row>
    <row r="158" spans="3:6" ht="12.75">
      <c r="C158" s="25"/>
      <c r="D158" s="25"/>
      <c r="E158" s="25"/>
      <c r="F158" s="25"/>
    </row>
    <row r="159" spans="3:6" ht="12.75">
      <c r="C159" s="25"/>
      <c r="D159" s="25"/>
      <c r="E159" s="25"/>
      <c r="F159" s="25"/>
    </row>
    <row r="160" spans="3:6" ht="12.75">
      <c r="C160" s="25"/>
      <c r="D160" s="25"/>
      <c r="E160" s="25"/>
      <c r="F160" s="25"/>
    </row>
    <row r="161" spans="3:6" ht="12.75">
      <c r="C161" s="25"/>
      <c r="D161" s="25"/>
      <c r="E161" s="25"/>
      <c r="F161" s="25"/>
    </row>
    <row r="162" spans="3:6" ht="12.75">
      <c r="C162" s="25"/>
      <c r="D162" s="25"/>
      <c r="E162" s="25"/>
      <c r="F162" s="25"/>
    </row>
    <row r="163" spans="3:6" ht="12.75">
      <c r="C163" s="25"/>
      <c r="D163" s="25"/>
      <c r="E163" s="25"/>
      <c r="F163" s="25"/>
    </row>
    <row r="164" spans="3:6" ht="12.75">
      <c r="C164" s="25"/>
      <c r="D164" s="25"/>
      <c r="E164" s="25"/>
      <c r="F164" s="25"/>
    </row>
    <row r="165" spans="3:6" ht="12.75">
      <c r="C165" s="25"/>
      <c r="D165" s="25"/>
      <c r="E165" s="25"/>
      <c r="F165" s="25"/>
    </row>
    <row r="166" spans="3:6" ht="12.75">
      <c r="C166" s="25"/>
      <c r="D166" s="25"/>
      <c r="E166" s="25"/>
      <c r="F166" s="25"/>
    </row>
    <row r="167" spans="3:6" ht="12.75">
      <c r="C167" s="25"/>
      <c r="D167" s="25"/>
      <c r="E167" s="25"/>
      <c r="F167" s="25"/>
    </row>
    <row r="168" spans="3:6" ht="12.75">
      <c r="C168" s="25"/>
      <c r="D168" s="25"/>
      <c r="E168" s="25"/>
      <c r="F168" s="25"/>
    </row>
    <row r="169" spans="3:6" ht="12.75">
      <c r="C169" s="25"/>
      <c r="D169" s="25"/>
      <c r="E169" s="25"/>
      <c r="F169" s="25"/>
    </row>
    <row r="170" spans="3:6" ht="12.75">
      <c r="C170" s="25"/>
      <c r="D170" s="25"/>
      <c r="E170" s="25"/>
      <c r="F170" s="25"/>
    </row>
    <row r="171" spans="3:6" ht="12.75">
      <c r="C171" s="25"/>
      <c r="D171" s="25"/>
      <c r="E171" s="25"/>
      <c r="F171" s="25"/>
    </row>
    <row r="172" spans="3:6" ht="12.75">
      <c r="C172" s="25"/>
      <c r="D172" s="25"/>
      <c r="E172" s="25"/>
      <c r="F172" s="25"/>
    </row>
    <row r="173" spans="3:6" ht="12.75">
      <c r="C173" s="25"/>
      <c r="D173" s="25"/>
      <c r="E173" s="25"/>
      <c r="F173" s="25"/>
    </row>
    <row r="174" spans="3:6" ht="12.75">
      <c r="C174" s="25"/>
      <c r="D174" s="25"/>
      <c r="E174" s="25"/>
      <c r="F174" s="25"/>
    </row>
    <row r="175" spans="3:6" ht="12.75">
      <c r="C175" s="25"/>
      <c r="D175" s="25"/>
      <c r="E175" s="25"/>
      <c r="F175" s="25"/>
    </row>
    <row r="176" spans="3:6" ht="12.75">
      <c r="C176" s="25"/>
      <c r="D176" s="25"/>
      <c r="E176" s="25"/>
      <c r="F176" s="25"/>
    </row>
    <row r="177" spans="3:6" ht="12.75">
      <c r="C177" s="25"/>
      <c r="D177" s="25"/>
      <c r="E177" s="25"/>
      <c r="F177" s="25"/>
    </row>
    <row r="178" spans="3:6" ht="12.75">
      <c r="C178" s="25"/>
      <c r="D178" s="25"/>
      <c r="E178" s="25"/>
      <c r="F178" s="25"/>
    </row>
    <row r="179" spans="3:6" ht="12.75">
      <c r="C179" s="25"/>
      <c r="D179" s="25"/>
      <c r="E179" s="25"/>
      <c r="F179" s="25"/>
    </row>
    <row r="180" spans="3:6" ht="12.75">
      <c r="C180" s="25"/>
      <c r="D180" s="25"/>
      <c r="E180" s="25"/>
      <c r="F180" s="25"/>
    </row>
    <row r="181" spans="3:6" ht="12.75">
      <c r="C181" s="25"/>
      <c r="D181" s="25"/>
      <c r="E181" s="25"/>
      <c r="F181" s="25"/>
    </row>
    <row r="182" spans="3:6" ht="12.75">
      <c r="C182" s="25"/>
      <c r="D182" s="25"/>
      <c r="E182" s="25"/>
      <c r="F182" s="25"/>
    </row>
    <row r="183" spans="3:6" ht="12.75">
      <c r="C183" s="25"/>
      <c r="D183" s="25"/>
      <c r="E183" s="25"/>
      <c r="F183" s="25"/>
    </row>
    <row r="184" spans="3:6" ht="12.75">
      <c r="C184" s="25"/>
      <c r="D184" s="25"/>
      <c r="E184" s="25"/>
      <c r="F184" s="25"/>
    </row>
    <row r="185" spans="3:6" ht="12.75">
      <c r="C185" s="25"/>
      <c r="D185" s="25"/>
      <c r="E185" s="25"/>
      <c r="F185" s="25"/>
    </row>
    <row r="186" spans="3:6" ht="12.75">
      <c r="C186" s="25"/>
      <c r="D186" s="25"/>
      <c r="E186" s="25"/>
      <c r="F186" s="25"/>
    </row>
    <row r="187" spans="3:6" ht="12.75">
      <c r="C187" s="25"/>
      <c r="D187" s="25"/>
      <c r="E187" s="25"/>
      <c r="F187" s="25"/>
    </row>
    <row r="188" spans="3:6" ht="12.75">
      <c r="C188" s="25"/>
      <c r="D188" s="25"/>
      <c r="E188" s="25"/>
      <c r="F188" s="25"/>
    </row>
    <row r="189" spans="3:6" ht="12.75">
      <c r="C189" s="25"/>
      <c r="D189" s="25"/>
      <c r="E189" s="25"/>
      <c r="F189" s="25"/>
    </row>
  </sheetData>
  <mergeCells count="25">
    <mergeCell ref="Y6:Y8"/>
    <mergeCell ref="Z6:Z8"/>
    <mergeCell ref="AA6:AA8"/>
    <mergeCell ref="A1:AA1"/>
    <mergeCell ref="A2:AA2"/>
    <mergeCell ref="A4:AA4"/>
    <mergeCell ref="F3:J3"/>
    <mergeCell ref="V6:V8"/>
    <mergeCell ref="W6:W8"/>
    <mergeCell ref="X6:X8"/>
    <mergeCell ref="H7:K7"/>
    <mergeCell ref="L6:O6"/>
    <mergeCell ref="L7:O7"/>
    <mergeCell ref="H6:K6"/>
    <mergeCell ref="T6:T8"/>
    <mergeCell ref="U6:U8"/>
    <mergeCell ref="P6:S6"/>
    <mergeCell ref="P7:S7"/>
    <mergeCell ref="A6:A8"/>
    <mergeCell ref="B6:B8"/>
    <mergeCell ref="C6:C8"/>
    <mergeCell ref="G6:G8"/>
    <mergeCell ref="E6:E8"/>
    <mergeCell ref="F6:F8"/>
    <mergeCell ref="D6:D8"/>
  </mergeCells>
  <printOptions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6"/>
  <sheetViews>
    <sheetView tabSelected="1" zoomScale="75" zoomScaleNormal="75" workbookViewId="0" topLeftCell="A1">
      <selection activeCell="A1" sqref="A1:S1"/>
    </sheetView>
  </sheetViews>
  <sheetFormatPr defaultColWidth="9.00390625" defaultRowHeight="12.75"/>
  <cols>
    <col min="1" max="1" width="5.125" style="0" customWidth="1"/>
    <col min="2" max="2" width="45.375" style="0" customWidth="1"/>
    <col min="3" max="3" width="13.00390625" style="0" customWidth="1"/>
    <col min="4" max="4" width="7.375" style="0" customWidth="1"/>
    <col min="5" max="5" width="22.25390625" style="0" customWidth="1"/>
    <col min="6" max="6" width="26.375" style="0" customWidth="1"/>
    <col min="7" max="7" width="25.375" style="0" customWidth="1"/>
    <col min="8" max="8" width="8.375" style="0" customWidth="1"/>
    <col min="9" max="10" width="7.25390625" style="0" customWidth="1"/>
    <col min="11" max="11" width="7.125" style="0" customWidth="1"/>
    <col min="12" max="12" width="7.125" style="0" hidden="1" customWidth="1"/>
    <col min="13" max="16" width="7.25390625" style="0" customWidth="1"/>
    <col min="18" max="18" width="7.25390625" style="0" customWidth="1"/>
    <col min="19" max="19" width="6.75390625" style="0" customWidth="1"/>
  </cols>
  <sheetData>
    <row r="1" spans="1:19" ht="37.5" customHeight="1">
      <c r="A1" s="128" t="s">
        <v>80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30"/>
      <c r="R1" s="130"/>
      <c r="S1" s="130"/>
    </row>
    <row r="2" spans="1:19" ht="23.25">
      <c r="A2" s="116" t="s">
        <v>137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31"/>
      <c r="R2" s="131"/>
      <c r="S2" s="131"/>
    </row>
    <row r="3" spans="1:24" ht="18">
      <c r="A3" s="32"/>
      <c r="B3" s="32" t="s">
        <v>91</v>
      </c>
      <c r="C3" s="32"/>
      <c r="D3" s="32"/>
      <c r="E3" s="32"/>
      <c r="F3" s="135" t="s">
        <v>98</v>
      </c>
      <c r="G3" s="135"/>
      <c r="H3" s="136"/>
      <c r="I3" s="136"/>
      <c r="J3" s="136"/>
      <c r="K3" s="32"/>
      <c r="L3" s="32"/>
      <c r="M3" s="32"/>
      <c r="N3" s="32"/>
      <c r="O3" s="32"/>
      <c r="P3" s="55" t="s">
        <v>97</v>
      </c>
      <c r="Q3" s="32"/>
      <c r="R3" s="32"/>
      <c r="S3" s="32"/>
      <c r="T3" s="32"/>
      <c r="U3" s="32"/>
      <c r="V3" s="1"/>
      <c r="W3" s="2"/>
      <c r="X3" s="2"/>
    </row>
    <row r="4" spans="1:19" ht="18">
      <c r="A4" s="132" t="s">
        <v>81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  <c r="R4" s="134"/>
      <c r="S4" s="134"/>
    </row>
    <row r="5" spans="1:19" ht="19.5" customHeight="1">
      <c r="A5" s="103" t="s">
        <v>0</v>
      </c>
      <c r="B5" s="103" t="s">
        <v>1</v>
      </c>
      <c r="C5" s="103" t="s">
        <v>2</v>
      </c>
      <c r="D5" s="103" t="s">
        <v>4</v>
      </c>
      <c r="E5" s="103" t="s">
        <v>3</v>
      </c>
      <c r="F5" s="103" t="s">
        <v>89</v>
      </c>
      <c r="G5" s="103" t="s">
        <v>16</v>
      </c>
      <c r="H5" s="109" t="s">
        <v>14</v>
      </c>
      <c r="I5" s="110"/>
      <c r="J5" s="110"/>
      <c r="K5" s="110"/>
      <c r="L5" s="33"/>
      <c r="M5" s="109" t="s">
        <v>15</v>
      </c>
      <c r="N5" s="110"/>
      <c r="O5" s="110"/>
      <c r="P5" s="127"/>
      <c r="S5" s="54"/>
    </row>
    <row r="6" spans="1:19" ht="12.75" customHeight="1">
      <c r="A6" s="104"/>
      <c r="B6" s="104"/>
      <c r="C6" s="104"/>
      <c r="D6" s="104"/>
      <c r="E6" s="104"/>
      <c r="F6" s="104"/>
      <c r="G6" s="104"/>
      <c r="H6" s="111" t="s">
        <v>44</v>
      </c>
      <c r="I6" s="112"/>
      <c r="J6" s="110"/>
      <c r="K6" s="113"/>
      <c r="L6" s="36"/>
      <c r="M6" s="111" t="s">
        <v>12</v>
      </c>
      <c r="N6" s="112"/>
      <c r="O6" s="110"/>
      <c r="P6" s="113"/>
      <c r="Q6" s="103" t="s">
        <v>6</v>
      </c>
      <c r="R6" s="114" t="s">
        <v>87</v>
      </c>
      <c r="S6" s="114" t="s">
        <v>88</v>
      </c>
    </row>
    <row r="7" spans="1:19" s="42" customFormat="1" ht="52.5" customHeight="1">
      <c r="A7" s="105"/>
      <c r="B7" s="105"/>
      <c r="C7" s="105"/>
      <c r="D7" s="105"/>
      <c r="E7" s="105"/>
      <c r="F7" s="105"/>
      <c r="G7" s="105"/>
      <c r="H7" s="44" t="s">
        <v>11</v>
      </c>
      <c r="I7" s="43" t="s">
        <v>10</v>
      </c>
      <c r="J7" s="86" t="s">
        <v>9</v>
      </c>
      <c r="K7" s="43" t="s">
        <v>10</v>
      </c>
      <c r="L7" s="43" t="s">
        <v>86</v>
      </c>
      <c r="M7" s="97" t="s">
        <v>11</v>
      </c>
      <c r="N7" s="43" t="s">
        <v>10</v>
      </c>
      <c r="O7" s="86" t="s">
        <v>9</v>
      </c>
      <c r="P7" s="43" t="s">
        <v>10</v>
      </c>
      <c r="Q7" s="105"/>
      <c r="R7" s="100"/>
      <c r="S7" s="100"/>
    </row>
    <row r="8" spans="1:19" s="42" customFormat="1" ht="24" customHeight="1">
      <c r="A8" s="37">
        <v>1</v>
      </c>
      <c r="B8" s="31" t="s">
        <v>27</v>
      </c>
      <c r="C8" s="87">
        <v>31624</v>
      </c>
      <c r="D8" s="88" t="s">
        <v>29</v>
      </c>
      <c r="E8" s="88" t="s">
        <v>50</v>
      </c>
      <c r="F8" s="88" t="s">
        <v>51</v>
      </c>
      <c r="G8" s="88" t="s">
        <v>52</v>
      </c>
      <c r="H8" s="88">
        <v>4</v>
      </c>
      <c r="I8" s="88">
        <v>4</v>
      </c>
      <c r="J8" s="89">
        <v>4</v>
      </c>
      <c r="K8" s="89">
        <v>4</v>
      </c>
      <c r="L8" s="89"/>
      <c r="M8" s="90">
        <v>1</v>
      </c>
      <c r="N8" s="90">
        <v>1</v>
      </c>
      <c r="O8" s="90">
        <v>3</v>
      </c>
      <c r="P8" s="90">
        <v>4</v>
      </c>
      <c r="Q8" s="91">
        <v>1</v>
      </c>
      <c r="R8" s="92"/>
      <c r="S8" s="93" t="s">
        <v>29</v>
      </c>
    </row>
    <row r="9" spans="1:19" s="42" customFormat="1" ht="24" customHeight="1">
      <c r="A9" s="37">
        <v>2</v>
      </c>
      <c r="B9" s="31" t="s">
        <v>125</v>
      </c>
      <c r="C9" s="87">
        <v>27607</v>
      </c>
      <c r="D9" s="94" t="s">
        <v>124</v>
      </c>
      <c r="E9" s="95" t="s">
        <v>46</v>
      </c>
      <c r="F9" s="88" t="s">
        <v>47</v>
      </c>
      <c r="G9" s="95" t="s">
        <v>136</v>
      </c>
      <c r="H9" s="88">
        <v>4</v>
      </c>
      <c r="I9" s="88">
        <v>5</v>
      </c>
      <c r="J9" s="89">
        <v>4</v>
      </c>
      <c r="K9" s="89">
        <v>5</v>
      </c>
      <c r="L9" s="89"/>
      <c r="M9" s="90">
        <v>1</v>
      </c>
      <c r="N9" s="90">
        <v>1</v>
      </c>
      <c r="O9" s="90">
        <v>2</v>
      </c>
      <c r="P9" s="90">
        <v>3</v>
      </c>
      <c r="Q9" s="91">
        <v>2</v>
      </c>
      <c r="R9" s="92"/>
      <c r="S9" s="93" t="s">
        <v>29</v>
      </c>
    </row>
    <row r="10" spans="1:19" s="42" customFormat="1" ht="24" customHeight="1">
      <c r="A10" s="37">
        <v>3</v>
      </c>
      <c r="B10" s="31" t="s">
        <v>135</v>
      </c>
      <c r="C10" s="87">
        <v>33669</v>
      </c>
      <c r="D10" s="88" t="s">
        <v>37</v>
      </c>
      <c r="E10" s="88" t="s">
        <v>56</v>
      </c>
      <c r="F10" s="88" t="s">
        <v>56</v>
      </c>
      <c r="G10" s="88" t="s">
        <v>67</v>
      </c>
      <c r="H10" s="88">
        <v>4</v>
      </c>
      <c r="I10" s="88">
        <v>4</v>
      </c>
      <c r="J10" s="89">
        <v>4</v>
      </c>
      <c r="K10" s="89">
        <v>4</v>
      </c>
      <c r="L10" s="89"/>
      <c r="M10" s="90">
        <v>1</v>
      </c>
      <c r="N10" s="90">
        <v>3</v>
      </c>
      <c r="O10" s="90">
        <v>1</v>
      </c>
      <c r="P10" s="90">
        <v>3</v>
      </c>
      <c r="Q10" s="91">
        <v>3</v>
      </c>
      <c r="R10" s="92"/>
      <c r="S10" s="93" t="s">
        <v>37</v>
      </c>
    </row>
    <row r="11" spans="1:19" s="42" customFormat="1" ht="24" customHeight="1">
      <c r="A11" s="37">
        <v>4</v>
      </c>
      <c r="B11" s="31" t="s">
        <v>25</v>
      </c>
      <c r="C11" s="87">
        <v>31791</v>
      </c>
      <c r="D11" s="88" t="s">
        <v>75</v>
      </c>
      <c r="E11" s="88" t="s">
        <v>38</v>
      </c>
      <c r="F11" s="88" t="s">
        <v>39</v>
      </c>
      <c r="G11" s="88" t="s">
        <v>76</v>
      </c>
      <c r="H11" s="88">
        <v>4</v>
      </c>
      <c r="I11" s="88">
        <v>4</v>
      </c>
      <c r="J11" s="89">
        <v>4</v>
      </c>
      <c r="K11" s="89">
        <v>4</v>
      </c>
      <c r="L11" s="89"/>
      <c r="M11" s="90">
        <v>0</v>
      </c>
      <c r="N11" s="90">
        <v>0</v>
      </c>
      <c r="O11" s="90">
        <v>4</v>
      </c>
      <c r="P11" s="90">
        <v>5</v>
      </c>
      <c r="Q11" s="91">
        <v>4</v>
      </c>
      <c r="R11" s="92"/>
      <c r="S11" s="93" t="s">
        <v>37</v>
      </c>
    </row>
    <row r="12" spans="1:19" s="42" customFormat="1" ht="24" customHeight="1">
      <c r="A12" s="37">
        <v>5</v>
      </c>
      <c r="B12" s="31" t="s">
        <v>133</v>
      </c>
      <c r="C12" s="87">
        <v>27768</v>
      </c>
      <c r="D12" s="88" t="s">
        <v>75</v>
      </c>
      <c r="E12" s="88" t="s">
        <v>46</v>
      </c>
      <c r="F12" s="88" t="s">
        <v>47</v>
      </c>
      <c r="G12" s="88" t="s">
        <v>113</v>
      </c>
      <c r="H12" s="88">
        <v>4</v>
      </c>
      <c r="I12" s="88">
        <v>7</v>
      </c>
      <c r="J12" s="89">
        <v>4</v>
      </c>
      <c r="K12" s="89">
        <v>7</v>
      </c>
      <c r="L12" s="89"/>
      <c r="M12" s="90">
        <v>0</v>
      </c>
      <c r="N12" s="90">
        <v>0</v>
      </c>
      <c r="O12" s="90">
        <v>2</v>
      </c>
      <c r="P12" s="90">
        <v>4</v>
      </c>
      <c r="Q12" s="91">
        <v>5</v>
      </c>
      <c r="R12" s="92"/>
      <c r="S12" s="93" t="s">
        <v>175</v>
      </c>
    </row>
    <row r="13" spans="1:19" s="42" customFormat="1" ht="24" customHeight="1">
      <c r="A13" s="37">
        <v>6</v>
      </c>
      <c r="B13" s="31" t="s">
        <v>26</v>
      </c>
      <c r="C13" s="87">
        <v>32764</v>
      </c>
      <c r="D13" s="88" t="s">
        <v>37</v>
      </c>
      <c r="E13" s="88" t="s">
        <v>54</v>
      </c>
      <c r="F13" s="88" t="s">
        <v>39</v>
      </c>
      <c r="G13" s="88" t="s">
        <v>176</v>
      </c>
      <c r="H13" s="88">
        <v>3</v>
      </c>
      <c r="I13" s="88">
        <v>3</v>
      </c>
      <c r="J13" s="89">
        <v>4</v>
      </c>
      <c r="K13" s="89">
        <v>4</v>
      </c>
      <c r="L13" s="89"/>
      <c r="M13" s="90">
        <v>0</v>
      </c>
      <c r="N13" s="90">
        <v>0</v>
      </c>
      <c r="O13" s="90">
        <v>2</v>
      </c>
      <c r="P13" s="90">
        <v>7</v>
      </c>
      <c r="Q13" s="91">
        <v>6</v>
      </c>
      <c r="R13" s="92"/>
      <c r="S13" s="93" t="s">
        <v>175</v>
      </c>
    </row>
    <row r="14" spans="1:19" s="42" customFormat="1" ht="24" customHeight="1">
      <c r="A14" s="37">
        <v>7</v>
      </c>
      <c r="B14" s="31" t="s">
        <v>22</v>
      </c>
      <c r="C14" s="87">
        <v>27624</v>
      </c>
      <c r="D14" s="95" t="s">
        <v>37</v>
      </c>
      <c r="E14" s="95" t="s">
        <v>19</v>
      </c>
      <c r="F14" s="95" t="s">
        <v>57</v>
      </c>
      <c r="G14" s="95" t="s">
        <v>143</v>
      </c>
      <c r="H14" s="88">
        <v>3</v>
      </c>
      <c r="I14" s="88">
        <v>3</v>
      </c>
      <c r="J14" s="89">
        <v>4</v>
      </c>
      <c r="K14" s="89">
        <v>4</v>
      </c>
      <c r="L14" s="89"/>
      <c r="M14" s="90">
        <v>0</v>
      </c>
      <c r="N14" s="90">
        <v>0</v>
      </c>
      <c r="O14" s="90">
        <v>2</v>
      </c>
      <c r="P14" s="90">
        <v>8</v>
      </c>
      <c r="Q14" s="91">
        <v>7</v>
      </c>
      <c r="R14" s="92"/>
      <c r="S14" s="93" t="s">
        <v>175</v>
      </c>
    </row>
    <row r="15" spans="1:19" s="42" customFormat="1" ht="24" customHeight="1">
      <c r="A15" s="37">
        <v>8</v>
      </c>
      <c r="B15" s="31" t="s">
        <v>24</v>
      </c>
      <c r="C15" s="87">
        <v>32943</v>
      </c>
      <c r="D15" s="88" t="s">
        <v>37</v>
      </c>
      <c r="E15" s="88" t="s">
        <v>38</v>
      </c>
      <c r="F15" s="88" t="s">
        <v>39</v>
      </c>
      <c r="G15" s="88" t="s">
        <v>76</v>
      </c>
      <c r="H15" s="88">
        <v>3</v>
      </c>
      <c r="I15" s="88">
        <v>3</v>
      </c>
      <c r="J15" s="89">
        <v>3</v>
      </c>
      <c r="K15" s="89">
        <v>3</v>
      </c>
      <c r="L15" s="89"/>
      <c r="M15" s="90"/>
      <c r="N15" s="90"/>
      <c r="O15" s="90"/>
      <c r="P15" s="90"/>
      <c r="Q15" s="91">
        <v>8</v>
      </c>
      <c r="R15" s="92"/>
      <c r="S15" s="92"/>
    </row>
    <row r="16" spans="1:19" s="42" customFormat="1" ht="24" customHeight="1">
      <c r="A16" s="37">
        <v>9</v>
      </c>
      <c r="B16" s="31" t="s">
        <v>28</v>
      </c>
      <c r="C16" s="87">
        <v>32907</v>
      </c>
      <c r="D16" s="95">
        <v>1</v>
      </c>
      <c r="E16" s="95" t="s">
        <v>77</v>
      </c>
      <c r="F16" s="95" t="s">
        <v>59</v>
      </c>
      <c r="G16" s="95" t="s">
        <v>78</v>
      </c>
      <c r="H16" s="88">
        <v>3</v>
      </c>
      <c r="I16" s="88">
        <v>4</v>
      </c>
      <c r="J16" s="89">
        <v>4</v>
      </c>
      <c r="K16" s="89">
        <v>4</v>
      </c>
      <c r="L16" s="89"/>
      <c r="M16" s="90"/>
      <c r="N16" s="90"/>
      <c r="O16" s="90"/>
      <c r="P16" s="90"/>
      <c r="Q16" s="91">
        <v>9</v>
      </c>
      <c r="R16" s="92"/>
      <c r="S16" s="92"/>
    </row>
    <row r="17" spans="1:19" s="42" customFormat="1" ht="24" customHeight="1">
      <c r="A17" s="37">
        <v>10</v>
      </c>
      <c r="B17" s="31" t="s">
        <v>21</v>
      </c>
      <c r="C17" s="87">
        <v>29573</v>
      </c>
      <c r="D17" s="88">
        <v>1</v>
      </c>
      <c r="E17" s="88" t="s">
        <v>19</v>
      </c>
      <c r="F17" s="88" t="s">
        <v>57</v>
      </c>
      <c r="G17" s="88" t="s">
        <v>53</v>
      </c>
      <c r="H17" s="88">
        <v>3</v>
      </c>
      <c r="I17" s="88">
        <v>4</v>
      </c>
      <c r="J17" s="89">
        <v>4</v>
      </c>
      <c r="K17" s="89">
        <v>6</v>
      </c>
      <c r="L17" s="89"/>
      <c r="M17" s="90"/>
      <c r="N17" s="90"/>
      <c r="O17" s="90"/>
      <c r="P17" s="90"/>
      <c r="Q17" s="91">
        <v>10</v>
      </c>
      <c r="R17" s="92"/>
      <c r="S17" s="92"/>
    </row>
    <row r="18" spans="1:19" s="42" customFormat="1" ht="24" customHeight="1">
      <c r="A18" s="37">
        <v>11</v>
      </c>
      <c r="B18" s="31" t="s">
        <v>132</v>
      </c>
      <c r="C18" s="87">
        <v>28949</v>
      </c>
      <c r="D18" s="88" t="s">
        <v>37</v>
      </c>
      <c r="E18" s="88" t="s">
        <v>56</v>
      </c>
      <c r="F18" s="88" t="s">
        <v>56</v>
      </c>
      <c r="G18" s="88" t="s">
        <v>53</v>
      </c>
      <c r="H18" s="88">
        <v>3</v>
      </c>
      <c r="I18" s="88">
        <v>4</v>
      </c>
      <c r="J18" s="89">
        <v>3</v>
      </c>
      <c r="K18" s="89">
        <v>3</v>
      </c>
      <c r="L18" s="89"/>
      <c r="M18" s="90"/>
      <c r="N18" s="90"/>
      <c r="O18" s="90"/>
      <c r="P18" s="90"/>
      <c r="Q18" s="91">
        <v>11</v>
      </c>
      <c r="R18" s="92"/>
      <c r="S18" s="92"/>
    </row>
    <row r="19" spans="1:19" s="42" customFormat="1" ht="24" customHeight="1">
      <c r="A19" s="37">
        <v>12</v>
      </c>
      <c r="B19" s="31" t="s">
        <v>23</v>
      </c>
      <c r="C19" s="87">
        <v>32917</v>
      </c>
      <c r="D19" s="88" t="s">
        <v>29</v>
      </c>
      <c r="E19" s="88" t="s">
        <v>38</v>
      </c>
      <c r="F19" s="88" t="s">
        <v>39</v>
      </c>
      <c r="G19" s="88" t="s">
        <v>76</v>
      </c>
      <c r="H19" s="88">
        <v>3</v>
      </c>
      <c r="I19" s="88">
        <v>4</v>
      </c>
      <c r="J19" s="89">
        <v>3</v>
      </c>
      <c r="K19" s="89">
        <v>3</v>
      </c>
      <c r="L19" s="89"/>
      <c r="M19" s="90"/>
      <c r="N19" s="90"/>
      <c r="O19" s="90"/>
      <c r="P19" s="90"/>
      <c r="Q19" s="91">
        <v>11</v>
      </c>
      <c r="R19" s="92"/>
      <c r="S19" s="92"/>
    </row>
    <row r="20" spans="1:19" s="42" customFormat="1" ht="24" customHeight="1">
      <c r="A20" s="37">
        <v>13</v>
      </c>
      <c r="B20" s="31" t="s">
        <v>20</v>
      </c>
      <c r="C20" s="87">
        <v>29927</v>
      </c>
      <c r="D20" s="88" t="s">
        <v>37</v>
      </c>
      <c r="E20" s="88" t="s">
        <v>56</v>
      </c>
      <c r="F20" s="88" t="s">
        <v>56</v>
      </c>
      <c r="G20" s="88" t="s">
        <v>67</v>
      </c>
      <c r="H20" s="88">
        <v>3</v>
      </c>
      <c r="I20" s="88">
        <v>8</v>
      </c>
      <c r="J20" s="89">
        <v>4</v>
      </c>
      <c r="K20" s="89">
        <v>10</v>
      </c>
      <c r="L20" s="89"/>
      <c r="M20" s="90"/>
      <c r="N20" s="90"/>
      <c r="O20" s="90"/>
      <c r="P20" s="90"/>
      <c r="Q20" s="91">
        <v>13</v>
      </c>
      <c r="R20" s="92"/>
      <c r="S20" s="92"/>
    </row>
    <row r="21" spans="1:19" s="42" customFormat="1" ht="24" customHeight="1">
      <c r="A21" s="37">
        <v>14</v>
      </c>
      <c r="B21" s="31" t="s">
        <v>134</v>
      </c>
      <c r="C21" s="87">
        <v>30148</v>
      </c>
      <c r="D21" s="88" t="s">
        <v>100</v>
      </c>
      <c r="E21" s="88" t="s">
        <v>56</v>
      </c>
      <c r="F21" s="88" t="s">
        <v>56</v>
      </c>
      <c r="G21" s="88" t="s">
        <v>53</v>
      </c>
      <c r="H21" s="88">
        <v>2</v>
      </c>
      <c r="I21" s="88">
        <v>2</v>
      </c>
      <c r="J21" s="89">
        <v>4</v>
      </c>
      <c r="K21" s="89">
        <v>4</v>
      </c>
      <c r="L21" s="89"/>
      <c r="M21" s="90"/>
      <c r="N21" s="90"/>
      <c r="O21" s="90"/>
      <c r="P21" s="90"/>
      <c r="Q21" s="91">
        <v>14</v>
      </c>
      <c r="R21" s="92"/>
      <c r="S21" s="92"/>
    </row>
    <row r="22" spans="1:19" s="42" customFormat="1" ht="24" customHeight="1">
      <c r="A22" s="37">
        <v>15</v>
      </c>
      <c r="B22" s="31" t="s">
        <v>131</v>
      </c>
      <c r="C22" s="87">
        <v>30979</v>
      </c>
      <c r="D22" s="88" t="s">
        <v>100</v>
      </c>
      <c r="E22" s="88" t="s">
        <v>111</v>
      </c>
      <c r="F22" s="88" t="s">
        <v>56</v>
      </c>
      <c r="G22" s="88" t="s">
        <v>67</v>
      </c>
      <c r="H22" s="88">
        <v>2</v>
      </c>
      <c r="I22" s="88">
        <v>2</v>
      </c>
      <c r="J22" s="89">
        <v>3</v>
      </c>
      <c r="K22" s="89">
        <v>3</v>
      </c>
      <c r="L22" s="89"/>
      <c r="M22" s="90"/>
      <c r="N22" s="90"/>
      <c r="O22" s="90"/>
      <c r="P22" s="90"/>
      <c r="Q22" s="91">
        <v>15</v>
      </c>
      <c r="R22" s="92"/>
      <c r="S22" s="92"/>
    </row>
    <row r="23" spans="1:19" s="42" customFormat="1" ht="24" customHeight="1">
      <c r="A23" s="37">
        <v>16</v>
      </c>
      <c r="B23" s="31" t="s">
        <v>130</v>
      </c>
      <c r="C23" s="87">
        <v>30982</v>
      </c>
      <c r="D23" s="88" t="s">
        <v>100</v>
      </c>
      <c r="E23" s="88" t="s">
        <v>111</v>
      </c>
      <c r="F23" s="88" t="s">
        <v>56</v>
      </c>
      <c r="G23" s="88" t="s">
        <v>103</v>
      </c>
      <c r="H23" s="88">
        <v>1</v>
      </c>
      <c r="I23" s="88">
        <v>1</v>
      </c>
      <c r="J23" s="89">
        <v>2</v>
      </c>
      <c r="K23" s="89">
        <v>2</v>
      </c>
      <c r="L23" s="89"/>
      <c r="M23" s="90"/>
      <c r="N23" s="90"/>
      <c r="O23" s="90"/>
      <c r="P23" s="90"/>
      <c r="Q23" s="91">
        <v>16</v>
      </c>
      <c r="R23" s="92"/>
      <c r="S23" s="92"/>
    </row>
    <row r="24" spans="1:19" s="42" customFormat="1" ht="24" customHeight="1">
      <c r="A24" s="37">
        <v>17</v>
      </c>
      <c r="B24" s="31" t="s">
        <v>126</v>
      </c>
      <c r="C24" s="87">
        <v>29054</v>
      </c>
      <c r="D24" s="88" t="s">
        <v>100</v>
      </c>
      <c r="E24" s="95" t="s">
        <v>56</v>
      </c>
      <c r="F24" s="95" t="s">
        <v>56</v>
      </c>
      <c r="G24" s="95" t="s">
        <v>67</v>
      </c>
      <c r="H24" s="88">
        <v>1</v>
      </c>
      <c r="I24" s="88">
        <v>3</v>
      </c>
      <c r="J24" s="96">
        <v>2</v>
      </c>
      <c r="K24" s="96">
        <v>3</v>
      </c>
      <c r="L24" s="89"/>
      <c r="M24" s="90"/>
      <c r="N24" s="90"/>
      <c r="O24" s="90"/>
      <c r="P24" s="90"/>
      <c r="Q24" s="91">
        <v>17</v>
      </c>
      <c r="R24" s="92"/>
      <c r="S24" s="92"/>
    </row>
    <row r="25" spans="1:19" s="42" customFormat="1" ht="24" customHeight="1">
      <c r="A25" s="37">
        <v>18</v>
      </c>
      <c r="B25" s="31" t="s">
        <v>79</v>
      </c>
      <c r="C25" s="87">
        <v>33241</v>
      </c>
      <c r="D25" s="88" t="s">
        <v>37</v>
      </c>
      <c r="E25" s="88" t="s">
        <v>50</v>
      </c>
      <c r="F25" s="88" t="s">
        <v>51</v>
      </c>
      <c r="G25" s="88" t="s">
        <v>52</v>
      </c>
      <c r="H25" s="88">
        <v>0</v>
      </c>
      <c r="I25" s="88">
        <v>0</v>
      </c>
      <c r="J25" s="89">
        <v>1</v>
      </c>
      <c r="K25" s="89">
        <v>1</v>
      </c>
      <c r="L25" s="89"/>
      <c r="M25" s="90"/>
      <c r="N25" s="90"/>
      <c r="O25" s="90"/>
      <c r="P25" s="90"/>
      <c r="Q25" s="91">
        <v>18</v>
      </c>
      <c r="R25" s="92"/>
      <c r="S25" s="92"/>
    </row>
    <row r="26" spans="1:19" s="42" customFormat="1" ht="24" customHeight="1">
      <c r="A26" s="37">
        <v>19</v>
      </c>
      <c r="B26" s="31" t="s">
        <v>144</v>
      </c>
      <c r="C26" s="87">
        <v>34252</v>
      </c>
      <c r="D26" s="88" t="s">
        <v>37</v>
      </c>
      <c r="E26" s="95" t="s">
        <v>145</v>
      </c>
      <c r="F26" s="95" t="s">
        <v>31</v>
      </c>
      <c r="G26" s="95" t="s">
        <v>146</v>
      </c>
      <c r="H26" s="88">
        <v>0</v>
      </c>
      <c r="I26" s="88">
        <v>0</v>
      </c>
      <c r="J26" s="89">
        <v>1</v>
      </c>
      <c r="K26" s="89">
        <v>1</v>
      </c>
      <c r="L26" s="89"/>
      <c r="M26" s="90"/>
      <c r="N26" s="90"/>
      <c r="O26" s="90"/>
      <c r="P26" s="90"/>
      <c r="Q26" s="91">
        <v>18</v>
      </c>
      <c r="R26" s="92"/>
      <c r="S26" s="92"/>
    </row>
    <row r="27" spans="1:19" s="42" customFormat="1" ht="24" customHeight="1">
      <c r="A27" s="37">
        <v>20</v>
      </c>
      <c r="B27" s="31" t="s">
        <v>147</v>
      </c>
      <c r="C27" s="87">
        <v>33420</v>
      </c>
      <c r="D27" s="95" t="s">
        <v>100</v>
      </c>
      <c r="E27" s="95" t="s">
        <v>148</v>
      </c>
      <c r="F27" s="95" t="s">
        <v>149</v>
      </c>
      <c r="G27" s="95" t="s">
        <v>150</v>
      </c>
      <c r="H27" s="88">
        <v>0</v>
      </c>
      <c r="I27" s="88">
        <v>0</v>
      </c>
      <c r="J27" s="89">
        <v>0</v>
      </c>
      <c r="K27" s="89">
        <v>0</v>
      </c>
      <c r="L27" s="89"/>
      <c r="M27" s="90"/>
      <c r="N27" s="90"/>
      <c r="O27" s="90"/>
      <c r="P27" s="90"/>
      <c r="Q27" s="91">
        <v>20</v>
      </c>
      <c r="R27" s="92"/>
      <c r="S27" s="92"/>
    </row>
    <row r="28" spans="1:19" s="42" customFormat="1" ht="24" customHeight="1">
      <c r="A28" s="37">
        <v>21</v>
      </c>
      <c r="B28" s="31" t="s">
        <v>127</v>
      </c>
      <c r="C28" s="87">
        <v>31515</v>
      </c>
      <c r="D28" s="95" t="s">
        <v>100</v>
      </c>
      <c r="E28" s="95" t="s">
        <v>128</v>
      </c>
      <c r="F28" s="95" t="s">
        <v>129</v>
      </c>
      <c r="G28" s="95" t="s">
        <v>102</v>
      </c>
      <c r="H28" s="88">
        <v>0</v>
      </c>
      <c r="I28" s="88">
        <v>0</v>
      </c>
      <c r="J28" s="89">
        <v>0</v>
      </c>
      <c r="K28" s="89">
        <v>0</v>
      </c>
      <c r="L28" s="89"/>
      <c r="M28" s="90"/>
      <c r="N28" s="90"/>
      <c r="O28" s="90"/>
      <c r="P28" s="90"/>
      <c r="Q28" s="91">
        <v>20</v>
      </c>
      <c r="R28" s="92"/>
      <c r="S28" s="92"/>
    </row>
    <row r="29" spans="1:19" s="42" customFormat="1" ht="12.75" hidden="1">
      <c r="A29" s="37" t="e">
        <f>#REF!+1</f>
        <v>#REF!</v>
      </c>
      <c r="B29" s="45"/>
      <c r="C29" s="38"/>
      <c r="D29" s="38"/>
      <c r="E29" s="38"/>
      <c r="F29" s="39"/>
      <c r="G29" s="38"/>
      <c r="H29" s="38"/>
      <c r="I29" s="38"/>
      <c r="J29" s="40"/>
      <c r="K29" s="40"/>
      <c r="L29" s="40"/>
      <c r="M29" s="41"/>
      <c r="N29" s="41"/>
      <c r="O29" s="41"/>
      <c r="P29" s="41"/>
      <c r="Q29" s="58">
        <v>20</v>
      </c>
      <c r="R29" s="12"/>
      <c r="S29" s="12"/>
    </row>
    <row r="30" spans="1:19" s="42" customFormat="1" ht="12.75" hidden="1">
      <c r="A30" s="37" t="e">
        <f aca="true" t="shared" si="0" ref="A30:A66">A29+1</f>
        <v>#REF!</v>
      </c>
      <c r="B30" s="45"/>
      <c r="C30" s="38"/>
      <c r="D30" s="38"/>
      <c r="E30" s="38"/>
      <c r="F30" s="39"/>
      <c r="G30" s="38"/>
      <c r="H30" s="38"/>
      <c r="I30" s="38"/>
      <c r="J30" s="40"/>
      <c r="K30" s="40"/>
      <c r="L30" s="40"/>
      <c r="M30" s="41"/>
      <c r="N30" s="41"/>
      <c r="O30" s="41"/>
      <c r="P30" s="41"/>
      <c r="Q30" s="58">
        <v>20</v>
      </c>
      <c r="R30" s="12"/>
      <c r="S30" s="12"/>
    </row>
    <row r="31" spans="1:19" s="42" customFormat="1" ht="12.75" hidden="1">
      <c r="A31" s="37" t="e">
        <f t="shared" si="0"/>
        <v>#REF!</v>
      </c>
      <c r="B31" s="45"/>
      <c r="C31" s="38"/>
      <c r="D31" s="38"/>
      <c r="E31" s="38"/>
      <c r="F31" s="39"/>
      <c r="G31" s="38"/>
      <c r="H31" s="38"/>
      <c r="I31" s="38"/>
      <c r="J31" s="40"/>
      <c r="K31" s="40"/>
      <c r="L31" s="40"/>
      <c r="M31" s="41"/>
      <c r="N31" s="41"/>
      <c r="O31" s="41"/>
      <c r="P31" s="41"/>
      <c r="Q31" s="58">
        <v>20</v>
      </c>
      <c r="R31" s="12"/>
      <c r="S31" s="12"/>
    </row>
    <row r="32" spans="1:19" s="42" customFormat="1" ht="12.75" hidden="1">
      <c r="A32" s="37" t="e">
        <f t="shared" si="0"/>
        <v>#REF!</v>
      </c>
      <c r="B32" s="45"/>
      <c r="C32" s="38"/>
      <c r="D32" s="38"/>
      <c r="E32" s="38"/>
      <c r="F32" s="39"/>
      <c r="G32" s="38"/>
      <c r="H32" s="38"/>
      <c r="I32" s="38"/>
      <c r="J32" s="40"/>
      <c r="K32" s="40"/>
      <c r="L32" s="40"/>
      <c r="M32" s="41"/>
      <c r="N32" s="41"/>
      <c r="O32" s="41"/>
      <c r="P32" s="41"/>
      <c r="Q32" s="58">
        <v>20</v>
      </c>
      <c r="R32" s="12"/>
      <c r="S32" s="12"/>
    </row>
    <row r="33" spans="1:19" s="42" customFormat="1" ht="12.75" hidden="1">
      <c r="A33" s="37" t="e">
        <f t="shared" si="0"/>
        <v>#REF!</v>
      </c>
      <c r="B33" s="45"/>
      <c r="C33" s="38"/>
      <c r="D33" s="38"/>
      <c r="E33" s="38"/>
      <c r="F33" s="39"/>
      <c r="G33" s="38"/>
      <c r="H33" s="38"/>
      <c r="I33" s="38"/>
      <c r="J33" s="40"/>
      <c r="K33" s="40"/>
      <c r="L33" s="40"/>
      <c r="M33" s="41"/>
      <c r="N33" s="41"/>
      <c r="O33" s="41"/>
      <c r="P33" s="41"/>
      <c r="Q33" s="58">
        <v>20</v>
      </c>
      <c r="R33" s="12"/>
      <c r="S33" s="12"/>
    </row>
    <row r="34" spans="1:19" s="42" customFormat="1" ht="12.75" hidden="1">
      <c r="A34" s="37" t="e">
        <f t="shared" si="0"/>
        <v>#REF!</v>
      </c>
      <c r="B34" s="45"/>
      <c r="C34" s="38"/>
      <c r="D34" s="38"/>
      <c r="E34" s="38"/>
      <c r="F34" s="39"/>
      <c r="G34" s="38"/>
      <c r="H34" s="38"/>
      <c r="I34" s="38"/>
      <c r="J34" s="40"/>
      <c r="K34" s="40"/>
      <c r="L34" s="40"/>
      <c r="M34" s="41"/>
      <c r="N34" s="41"/>
      <c r="O34" s="41"/>
      <c r="P34" s="41"/>
      <c r="Q34" s="58">
        <v>20</v>
      </c>
      <c r="R34" s="12"/>
      <c r="S34" s="12"/>
    </row>
    <row r="35" spans="1:19" s="42" customFormat="1" ht="12.75" hidden="1">
      <c r="A35" s="37" t="e">
        <f t="shared" si="0"/>
        <v>#REF!</v>
      </c>
      <c r="B35" s="45"/>
      <c r="C35" s="38"/>
      <c r="D35" s="38"/>
      <c r="E35" s="38"/>
      <c r="F35" s="39"/>
      <c r="G35" s="38"/>
      <c r="H35" s="38"/>
      <c r="I35" s="38"/>
      <c r="J35" s="40"/>
      <c r="K35" s="40"/>
      <c r="L35" s="40"/>
      <c r="M35" s="41"/>
      <c r="N35" s="41"/>
      <c r="O35" s="41"/>
      <c r="P35" s="41"/>
      <c r="Q35" s="58">
        <v>20</v>
      </c>
      <c r="R35" s="12"/>
      <c r="S35" s="12"/>
    </row>
    <row r="36" spans="1:19" s="42" customFormat="1" ht="12.75" hidden="1">
      <c r="A36" s="37" t="e">
        <f t="shared" si="0"/>
        <v>#REF!</v>
      </c>
      <c r="B36" s="45"/>
      <c r="C36" s="38"/>
      <c r="D36" s="38"/>
      <c r="E36" s="38"/>
      <c r="F36" s="39"/>
      <c r="G36" s="38"/>
      <c r="H36" s="38"/>
      <c r="I36" s="38"/>
      <c r="J36" s="40"/>
      <c r="K36" s="40"/>
      <c r="L36" s="40"/>
      <c r="M36" s="41"/>
      <c r="N36" s="41"/>
      <c r="O36" s="41"/>
      <c r="P36" s="41"/>
      <c r="Q36" s="58">
        <v>20</v>
      </c>
      <c r="R36" s="12"/>
      <c r="S36" s="12"/>
    </row>
    <row r="37" spans="1:19" s="42" customFormat="1" ht="12.75" hidden="1">
      <c r="A37" s="37" t="e">
        <f t="shared" si="0"/>
        <v>#REF!</v>
      </c>
      <c r="B37" s="45"/>
      <c r="C37" s="38"/>
      <c r="D37" s="38"/>
      <c r="E37" s="38"/>
      <c r="F37" s="39"/>
      <c r="G37" s="38"/>
      <c r="H37" s="38"/>
      <c r="I37" s="38"/>
      <c r="J37" s="40"/>
      <c r="K37" s="40"/>
      <c r="L37" s="40"/>
      <c r="M37" s="41"/>
      <c r="N37" s="41"/>
      <c r="O37" s="41"/>
      <c r="P37" s="41"/>
      <c r="Q37" s="58">
        <v>20</v>
      </c>
      <c r="R37" s="12"/>
      <c r="S37" s="12"/>
    </row>
    <row r="38" spans="1:19" s="42" customFormat="1" ht="12.75" hidden="1">
      <c r="A38" s="37" t="e">
        <f t="shared" si="0"/>
        <v>#REF!</v>
      </c>
      <c r="B38" s="45"/>
      <c r="C38" s="38"/>
      <c r="D38" s="38"/>
      <c r="E38" s="38"/>
      <c r="F38" s="39"/>
      <c r="G38" s="38"/>
      <c r="H38" s="38"/>
      <c r="I38" s="38"/>
      <c r="J38" s="40"/>
      <c r="K38" s="40"/>
      <c r="L38" s="40"/>
      <c r="M38" s="41"/>
      <c r="N38" s="41"/>
      <c r="O38" s="41"/>
      <c r="P38" s="41"/>
      <c r="Q38" s="58">
        <v>20</v>
      </c>
      <c r="R38" s="12"/>
      <c r="S38" s="12"/>
    </row>
    <row r="39" spans="1:19" s="42" customFormat="1" ht="12.75" hidden="1">
      <c r="A39" s="37" t="e">
        <f t="shared" si="0"/>
        <v>#REF!</v>
      </c>
      <c r="B39" s="45"/>
      <c r="C39" s="38"/>
      <c r="D39" s="38"/>
      <c r="E39" s="38"/>
      <c r="F39" s="39"/>
      <c r="G39" s="38"/>
      <c r="H39" s="38"/>
      <c r="I39" s="38"/>
      <c r="J39" s="40"/>
      <c r="K39" s="40"/>
      <c r="L39" s="40"/>
      <c r="M39" s="41"/>
      <c r="N39" s="41"/>
      <c r="O39" s="41"/>
      <c r="P39" s="41"/>
      <c r="Q39" s="58">
        <v>20</v>
      </c>
      <c r="R39" s="12"/>
      <c r="S39" s="12"/>
    </row>
    <row r="40" spans="1:19" s="42" customFormat="1" ht="12.75" hidden="1">
      <c r="A40" s="37" t="e">
        <f t="shared" si="0"/>
        <v>#REF!</v>
      </c>
      <c r="B40" s="45"/>
      <c r="C40" s="38"/>
      <c r="D40" s="38"/>
      <c r="E40" s="38"/>
      <c r="F40" s="39"/>
      <c r="G40" s="38"/>
      <c r="H40" s="38"/>
      <c r="I40" s="38"/>
      <c r="J40" s="40"/>
      <c r="K40" s="40"/>
      <c r="L40" s="40"/>
      <c r="M40" s="41"/>
      <c r="N40" s="41"/>
      <c r="O40" s="41"/>
      <c r="P40" s="41"/>
      <c r="Q40" s="58">
        <v>20</v>
      </c>
      <c r="R40" s="12"/>
      <c r="S40" s="12"/>
    </row>
    <row r="41" spans="1:19" s="42" customFormat="1" ht="12.75" hidden="1">
      <c r="A41" s="37" t="e">
        <f t="shared" si="0"/>
        <v>#REF!</v>
      </c>
      <c r="B41" s="45"/>
      <c r="C41" s="38"/>
      <c r="D41" s="38"/>
      <c r="E41" s="38"/>
      <c r="F41" s="39"/>
      <c r="G41" s="38"/>
      <c r="H41" s="38"/>
      <c r="I41" s="38"/>
      <c r="J41" s="40"/>
      <c r="K41" s="40"/>
      <c r="L41" s="40"/>
      <c r="M41" s="41"/>
      <c r="N41" s="41"/>
      <c r="O41" s="41"/>
      <c r="P41" s="41"/>
      <c r="Q41" s="58">
        <v>20</v>
      </c>
      <c r="R41" s="12"/>
      <c r="S41" s="12"/>
    </row>
    <row r="42" spans="1:19" s="42" customFormat="1" ht="12.75" hidden="1">
      <c r="A42" s="37" t="e">
        <f t="shared" si="0"/>
        <v>#REF!</v>
      </c>
      <c r="B42" s="45"/>
      <c r="C42" s="38"/>
      <c r="D42" s="38"/>
      <c r="E42" s="38"/>
      <c r="F42" s="39"/>
      <c r="G42" s="38"/>
      <c r="H42" s="38"/>
      <c r="I42" s="38"/>
      <c r="J42" s="40"/>
      <c r="K42" s="40"/>
      <c r="L42" s="40"/>
      <c r="M42" s="41"/>
      <c r="N42" s="41"/>
      <c r="O42" s="41"/>
      <c r="P42" s="41"/>
      <c r="Q42" s="58">
        <v>20</v>
      </c>
      <c r="R42" s="12"/>
      <c r="S42" s="12"/>
    </row>
    <row r="43" spans="1:19" s="42" customFormat="1" ht="12.75" hidden="1">
      <c r="A43" s="37" t="e">
        <f t="shared" si="0"/>
        <v>#REF!</v>
      </c>
      <c r="B43" s="45"/>
      <c r="C43" s="38"/>
      <c r="D43" s="38"/>
      <c r="E43" s="38"/>
      <c r="F43" s="39"/>
      <c r="G43" s="38"/>
      <c r="H43" s="38"/>
      <c r="I43" s="38"/>
      <c r="J43" s="40"/>
      <c r="K43" s="40"/>
      <c r="L43" s="40"/>
      <c r="M43" s="41"/>
      <c r="N43" s="41"/>
      <c r="O43" s="41"/>
      <c r="P43" s="41"/>
      <c r="Q43" s="58">
        <v>20</v>
      </c>
      <c r="R43" s="12"/>
      <c r="S43" s="12"/>
    </row>
    <row r="44" spans="1:19" s="42" customFormat="1" ht="12.75" hidden="1">
      <c r="A44" s="37" t="e">
        <f t="shared" si="0"/>
        <v>#REF!</v>
      </c>
      <c r="B44" s="45"/>
      <c r="C44" s="38"/>
      <c r="D44" s="38"/>
      <c r="E44" s="38"/>
      <c r="F44" s="39"/>
      <c r="G44" s="38"/>
      <c r="H44" s="38"/>
      <c r="I44" s="38"/>
      <c r="J44" s="40"/>
      <c r="K44" s="40"/>
      <c r="L44" s="40"/>
      <c r="M44" s="41"/>
      <c r="N44" s="41"/>
      <c r="O44" s="41"/>
      <c r="P44" s="41"/>
      <c r="Q44" s="58">
        <v>20</v>
      </c>
      <c r="R44" s="12"/>
      <c r="S44" s="12"/>
    </row>
    <row r="45" spans="1:19" s="42" customFormat="1" ht="12.75" hidden="1">
      <c r="A45" s="37" t="e">
        <f t="shared" si="0"/>
        <v>#REF!</v>
      </c>
      <c r="B45" s="45"/>
      <c r="C45" s="38"/>
      <c r="D45" s="38"/>
      <c r="E45" s="38"/>
      <c r="F45" s="39"/>
      <c r="G45" s="38"/>
      <c r="H45" s="38"/>
      <c r="I45" s="38"/>
      <c r="J45" s="40"/>
      <c r="K45" s="40"/>
      <c r="L45" s="40"/>
      <c r="M45" s="41"/>
      <c r="N45" s="41"/>
      <c r="O45" s="41"/>
      <c r="P45" s="41"/>
      <c r="Q45" s="58">
        <v>20</v>
      </c>
      <c r="R45"/>
      <c r="S45"/>
    </row>
    <row r="46" spans="1:19" s="42" customFormat="1" ht="12.75" hidden="1">
      <c r="A46" s="37" t="e">
        <f t="shared" si="0"/>
        <v>#REF!</v>
      </c>
      <c r="B46" s="45"/>
      <c r="C46" s="38"/>
      <c r="D46" s="38"/>
      <c r="E46" s="38"/>
      <c r="F46" s="39"/>
      <c r="G46" s="38"/>
      <c r="H46" s="38"/>
      <c r="I46" s="38"/>
      <c r="J46" s="40"/>
      <c r="K46" s="40"/>
      <c r="L46" s="40"/>
      <c r="M46" s="41"/>
      <c r="N46" s="41"/>
      <c r="O46" s="41"/>
      <c r="P46" s="41"/>
      <c r="Q46" s="58">
        <v>20</v>
      </c>
      <c r="R46"/>
      <c r="S46"/>
    </row>
    <row r="47" spans="1:19" s="42" customFormat="1" ht="12.75" hidden="1">
      <c r="A47" s="37" t="e">
        <f t="shared" si="0"/>
        <v>#REF!</v>
      </c>
      <c r="B47" s="45"/>
      <c r="C47" s="38"/>
      <c r="D47" s="38"/>
      <c r="E47" s="38"/>
      <c r="F47" s="39"/>
      <c r="G47" s="38"/>
      <c r="H47" s="38"/>
      <c r="I47" s="38"/>
      <c r="J47" s="40"/>
      <c r="K47" s="40"/>
      <c r="L47" s="40"/>
      <c r="M47" s="41"/>
      <c r="N47" s="41"/>
      <c r="O47" s="41"/>
      <c r="P47" s="41"/>
      <c r="Q47" s="58">
        <v>20</v>
      </c>
      <c r="R47"/>
      <c r="S47"/>
    </row>
    <row r="48" spans="1:19" s="42" customFormat="1" ht="12.75" hidden="1">
      <c r="A48" s="37" t="e">
        <f t="shared" si="0"/>
        <v>#REF!</v>
      </c>
      <c r="B48" s="45"/>
      <c r="C48" s="38"/>
      <c r="D48" s="38"/>
      <c r="E48" s="38"/>
      <c r="F48" s="39"/>
      <c r="G48" s="38"/>
      <c r="H48" s="38"/>
      <c r="I48" s="38"/>
      <c r="J48" s="40"/>
      <c r="K48" s="40"/>
      <c r="L48" s="40"/>
      <c r="M48" s="41"/>
      <c r="N48" s="41"/>
      <c r="O48" s="41"/>
      <c r="P48" s="41"/>
      <c r="Q48" s="58">
        <v>20</v>
      </c>
      <c r="R48"/>
      <c r="S48"/>
    </row>
    <row r="49" spans="1:19" s="42" customFormat="1" ht="12.75" hidden="1">
      <c r="A49" s="37" t="e">
        <f t="shared" si="0"/>
        <v>#REF!</v>
      </c>
      <c r="B49" s="45"/>
      <c r="C49" s="38"/>
      <c r="D49" s="38"/>
      <c r="E49" s="38"/>
      <c r="F49" s="39"/>
      <c r="G49" s="38"/>
      <c r="H49" s="38"/>
      <c r="I49" s="38"/>
      <c r="J49" s="40"/>
      <c r="K49" s="40"/>
      <c r="L49" s="40"/>
      <c r="M49" s="41"/>
      <c r="N49" s="41"/>
      <c r="O49" s="41"/>
      <c r="P49" s="41"/>
      <c r="Q49" s="58">
        <v>20</v>
      </c>
      <c r="R49"/>
      <c r="S49"/>
    </row>
    <row r="50" spans="1:19" s="42" customFormat="1" ht="12.75" hidden="1">
      <c r="A50" s="37" t="e">
        <f t="shared" si="0"/>
        <v>#REF!</v>
      </c>
      <c r="B50" s="45"/>
      <c r="C50" s="38"/>
      <c r="D50" s="38"/>
      <c r="E50" s="38"/>
      <c r="F50" s="39"/>
      <c r="G50" s="38"/>
      <c r="H50" s="38"/>
      <c r="I50" s="38"/>
      <c r="J50" s="40"/>
      <c r="K50" s="40"/>
      <c r="L50" s="40"/>
      <c r="M50" s="41"/>
      <c r="N50" s="41"/>
      <c r="O50" s="41"/>
      <c r="P50" s="41"/>
      <c r="Q50" s="58">
        <v>20</v>
      </c>
      <c r="R50"/>
      <c r="S50"/>
    </row>
    <row r="51" spans="1:19" s="42" customFormat="1" ht="12.75" hidden="1">
      <c r="A51" s="37" t="e">
        <f t="shared" si="0"/>
        <v>#REF!</v>
      </c>
      <c r="B51" s="45"/>
      <c r="C51" s="38"/>
      <c r="D51" s="38"/>
      <c r="E51" s="38"/>
      <c r="F51" s="39"/>
      <c r="G51" s="38"/>
      <c r="H51" s="38"/>
      <c r="I51" s="38"/>
      <c r="J51" s="40"/>
      <c r="K51" s="40"/>
      <c r="L51" s="40"/>
      <c r="M51" s="41"/>
      <c r="N51" s="41"/>
      <c r="O51" s="41"/>
      <c r="P51" s="41"/>
      <c r="Q51" s="58">
        <v>20</v>
      </c>
      <c r="R51"/>
      <c r="S51"/>
    </row>
    <row r="52" spans="1:19" s="42" customFormat="1" ht="12.75" hidden="1">
      <c r="A52" s="37" t="e">
        <f t="shared" si="0"/>
        <v>#REF!</v>
      </c>
      <c r="B52" s="45"/>
      <c r="C52" s="38"/>
      <c r="D52" s="38"/>
      <c r="E52" s="38"/>
      <c r="F52" s="39"/>
      <c r="G52" s="38"/>
      <c r="H52" s="38"/>
      <c r="I52" s="38"/>
      <c r="J52" s="40"/>
      <c r="K52" s="40"/>
      <c r="L52" s="40"/>
      <c r="M52" s="41"/>
      <c r="N52" s="41"/>
      <c r="O52" s="41"/>
      <c r="P52" s="41"/>
      <c r="Q52" s="58">
        <v>20</v>
      </c>
      <c r="R52"/>
      <c r="S52"/>
    </row>
    <row r="53" spans="1:19" s="42" customFormat="1" ht="12.75" hidden="1">
      <c r="A53" s="37" t="e">
        <f t="shared" si="0"/>
        <v>#REF!</v>
      </c>
      <c r="B53" s="45"/>
      <c r="C53" s="38"/>
      <c r="D53" s="38"/>
      <c r="E53" s="38"/>
      <c r="F53" s="39"/>
      <c r="G53" s="38"/>
      <c r="H53" s="38"/>
      <c r="I53" s="38"/>
      <c r="J53" s="40"/>
      <c r="K53" s="40"/>
      <c r="L53" s="40"/>
      <c r="M53" s="41"/>
      <c r="N53" s="41"/>
      <c r="O53" s="41"/>
      <c r="P53" s="41"/>
      <c r="Q53" s="58">
        <v>20</v>
      </c>
      <c r="R53"/>
      <c r="S53"/>
    </row>
    <row r="54" spans="1:19" s="42" customFormat="1" ht="12.75" hidden="1">
      <c r="A54" s="37" t="e">
        <f t="shared" si="0"/>
        <v>#REF!</v>
      </c>
      <c r="B54" s="45"/>
      <c r="C54" s="38"/>
      <c r="D54" s="38"/>
      <c r="E54" s="38"/>
      <c r="F54" s="39"/>
      <c r="G54" s="38"/>
      <c r="H54" s="38"/>
      <c r="I54" s="38"/>
      <c r="J54" s="40"/>
      <c r="K54" s="40"/>
      <c r="L54" s="40"/>
      <c r="M54" s="41"/>
      <c r="N54" s="41"/>
      <c r="O54" s="41"/>
      <c r="P54" s="41"/>
      <c r="Q54" s="58">
        <v>20</v>
      </c>
      <c r="R54"/>
      <c r="S54"/>
    </row>
    <row r="55" spans="1:19" s="42" customFormat="1" ht="12.75" hidden="1">
      <c r="A55" s="37" t="e">
        <f t="shared" si="0"/>
        <v>#REF!</v>
      </c>
      <c r="B55" s="45"/>
      <c r="C55" s="38"/>
      <c r="D55" s="38"/>
      <c r="E55" s="38"/>
      <c r="F55" s="39"/>
      <c r="G55" s="38"/>
      <c r="H55" s="38"/>
      <c r="I55" s="38"/>
      <c r="J55" s="40"/>
      <c r="K55" s="40"/>
      <c r="L55" s="40"/>
      <c r="M55" s="41"/>
      <c r="N55" s="41"/>
      <c r="O55" s="41"/>
      <c r="P55" s="41"/>
      <c r="Q55" s="58">
        <v>20</v>
      </c>
      <c r="R55"/>
      <c r="S55"/>
    </row>
    <row r="56" spans="1:19" s="42" customFormat="1" ht="12.75" hidden="1">
      <c r="A56" s="37" t="e">
        <f t="shared" si="0"/>
        <v>#REF!</v>
      </c>
      <c r="B56" s="45"/>
      <c r="C56" s="38"/>
      <c r="D56" s="38"/>
      <c r="E56" s="38"/>
      <c r="F56" s="39"/>
      <c r="G56" s="38"/>
      <c r="H56" s="38"/>
      <c r="I56" s="38"/>
      <c r="J56" s="40"/>
      <c r="K56" s="40"/>
      <c r="L56" s="40"/>
      <c r="M56" s="41"/>
      <c r="N56" s="41"/>
      <c r="O56" s="41"/>
      <c r="P56" s="41"/>
      <c r="Q56" s="58">
        <v>20</v>
      </c>
      <c r="R56"/>
      <c r="S56"/>
    </row>
    <row r="57" spans="1:19" s="42" customFormat="1" ht="12.75" hidden="1">
      <c r="A57" s="37" t="e">
        <f t="shared" si="0"/>
        <v>#REF!</v>
      </c>
      <c r="B57" s="45"/>
      <c r="C57" s="38"/>
      <c r="D57" s="38"/>
      <c r="E57" s="38"/>
      <c r="F57" s="39"/>
      <c r="G57" s="38"/>
      <c r="H57" s="38"/>
      <c r="I57" s="38"/>
      <c r="J57" s="40"/>
      <c r="K57" s="40"/>
      <c r="L57" s="40"/>
      <c r="M57" s="41"/>
      <c r="N57" s="41"/>
      <c r="O57" s="41"/>
      <c r="P57" s="41"/>
      <c r="Q57" s="58">
        <v>20</v>
      </c>
      <c r="R57"/>
      <c r="S57"/>
    </row>
    <row r="58" spans="1:19" s="42" customFormat="1" ht="12.75" hidden="1">
      <c r="A58" s="37" t="e">
        <f t="shared" si="0"/>
        <v>#REF!</v>
      </c>
      <c r="B58" s="45"/>
      <c r="C58" s="38"/>
      <c r="D58" s="38"/>
      <c r="E58" s="38"/>
      <c r="F58" s="39"/>
      <c r="G58" s="38"/>
      <c r="H58" s="38"/>
      <c r="I58" s="38"/>
      <c r="J58" s="40"/>
      <c r="K58" s="40"/>
      <c r="L58" s="40"/>
      <c r="M58" s="41"/>
      <c r="N58" s="41"/>
      <c r="O58" s="41"/>
      <c r="P58" s="41"/>
      <c r="Q58" s="58">
        <v>20</v>
      </c>
      <c r="R58"/>
      <c r="S58"/>
    </row>
    <row r="59" spans="1:19" s="42" customFormat="1" ht="12.75" hidden="1">
      <c r="A59" s="37" t="e">
        <f t="shared" si="0"/>
        <v>#REF!</v>
      </c>
      <c r="B59" s="45"/>
      <c r="C59" s="38"/>
      <c r="D59" s="38"/>
      <c r="E59" s="38"/>
      <c r="F59" s="39"/>
      <c r="G59" s="38"/>
      <c r="H59" s="38"/>
      <c r="I59" s="38"/>
      <c r="J59" s="40"/>
      <c r="K59" s="40"/>
      <c r="L59" s="40"/>
      <c r="M59" s="41"/>
      <c r="N59" s="41"/>
      <c r="O59" s="41"/>
      <c r="P59" s="41"/>
      <c r="Q59" s="58">
        <v>20</v>
      </c>
      <c r="R59"/>
      <c r="S59"/>
    </row>
    <row r="60" spans="1:19" s="42" customFormat="1" ht="12.75" hidden="1">
      <c r="A60" s="37" t="e">
        <f t="shared" si="0"/>
        <v>#REF!</v>
      </c>
      <c r="B60" s="45"/>
      <c r="C60" s="38"/>
      <c r="D60" s="38"/>
      <c r="E60" s="38"/>
      <c r="F60" s="39"/>
      <c r="G60" s="38"/>
      <c r="H60" s="38"/>
      <c r="I60" s="38"/>
      <c r="J60" s="40"/>
      <c r="K60" s="40"/>
      <c r="L60" s="40"/>
      <c r="M60" s="41"/>
      <c r="N60" s="41"/>
      <c r="O60" s="41"/>
      <c r="P60" s="41"/>
      <c r="Q60" s="58">
        <v>20</v>
      </c>
      <c r="R60"/>
      <c r="S60"/>
    </row>
    <row r="61" spans="1:19" s="42" customFormat="1" ht="12.75" hidden="1">
      <c r="A61" s="37" t="e">
        <f t="shared" si="0"/>
        <v>#REF!</v>
      </c>
      <c r="B61" s="45"/>
      <c r="C61" s="38"/>
      <c r="D61" s="38"/>
      <c r="E61" s="38"/>
      <c r="F61" s="39"/>
      <c r="G61" s="38"/>
      <c r="H61" s="38"/>
      <c r="I61" s="38"/>
      <c r="J61" s="40"/>
      <c r="K61" s="40"/>
      <c r="L61" s="40"/>
      <c r="M61" s="41"/>
      <c r="N61" s="41"/>
      <c r="O61" s="41"/>
      <c r="P61" s="41"/>
      <c r="Q61" s="58">
        <v>20</v>
      </c>
      <c r="R61"/>
      <c r="S61"/>
    </row>
    <row r="62" spans="1:19" s="42" customFormat="1" ht="12.75" hidden="1">
      <c r="A62" s="37" t="e">
        <f t="shared" si="0"/>
        <v>#REF!</v>
      </c>
      <c r="B62" s="45"/>
      <c r="C62" s="38"/>
      <c r="D62" s="38"/>
      <c r="E62" s="38"/>
      <c r="F62" s="39"/>
      <c r="G62" s="38"/>
      <c r="H62" s="38"/>
      <c r="I62" s="38"/>
      <c r="J62" s="40"/>
      <c r="K62" s="40"/>
      <c r="L62" s="40"/>
      <c r="M62" s="41"/>
      <c r="N62" s="41"/>
      <c r="O62" s="41"/>
      <c r="P62" s="41"/>
      <c r="Q62" s="58">
        <v>20</v>
      </c>
      <c r="R62"/>
      <c r="S62"/>
    </row>
    <row r="63" spans="1:19" s="42" customFormat="1" ht="12.75" hidden="1">
      <c r="A63" s="37" t="e">
        <f t="shared" si="0"/>
        <v>#REF!</v>
      </c>
      <c r="B63" s="45"/>
      <c r="C63" s="38"/>
      <c r="D63" s="38"/>
      <c r="E63" s="38"/>
      <c r="F63" s="39"/>
      <c r="G63" s="38"/>
      <c r="H63" s="38"/>
      <c r="I63" s="38"/>
      <c r="J63" s="40"/>
      <c r="K63" s="40"/>
      <c r="L63" s="40"/>
      <c r="M63" s="41"/>
      <c r="N63" s="41"/>
      <c r="O63" s="41"/>
      <c r="P63" s="41"/>
      <c r="Q63" s="58">
        <v>20</v>
      </c>
      <c r="R63"/>
      <c r="S63"/>
    </row>
    <row r="64" spans="1:19" s="42" customFormat="1" ht="12.75" hidden="1">
      <c r="A64" s="37" t="e">
        <f t="shared" si="0"/>
        <v>#REF!</v>
      </c>
      <c r="B64" s="45"/>
      <c r="C64" s="38"/>
      <c r="D64" s="38"/>
      <c r="E64" s="38"/>
      <c r="F64" s="39"/>
      <c r="G64" s="38"/>
      <c r="H64" s="38"/>
      <c r="I64" s="38"/>
      <c r="J64" s="40"/>
      <c r="K64" s="40"/>
      <c r="L64" s="40"/>
      <c r="M64" s="41"/>
      <c r="N64" s="41"/>
      <c r="O64" s="41"/>
      <c r="P64" s="41"/>
      <c r="Q64" s="58">
        <v>20</v>
      </c>
      <c r="R64"/>
      <c r="S64"/>
    </row>
    <row r="65" spans="1:19" s="42" customFormat="1" ht="12.75" hidden="1">
      <c r="A65" s="37" t="e">
        <f t="shared" si="0"/>
        <v>#REF!</v>
      </c>
      <c r="B65" s="45"/>
      <c r="C65" s="38"/>
      <c r="D65" s="38"/>
      <c r="E65" s="38"/>
      <c r="F65" s="39"/>
      <c r="G65" s="38"/>
      <c r="H65" s="38"/>
      <c r="I65" s="38"/>
      <c r="J65" s="40"/>
      <c r="K65" s="40"/>
      <c r="L65" s="40"/>
      <c r="M65" s="41"/>
      <c r="N65" s="41"/>
      <c r="O65" s="41"/>
      <c r="P65" s="41"/>
      <c r="Q65" s="58">
        <v>20</v>
      </c>
      <c r="R65"/>
      <c r="S65"/>
    </row>
    <row r="66" spans="1:19" s="42" customFormat="1" ht="12.75" hidden="1">
      <c r="A66" s="37" t="e">
        <f t="shared" si="0"/>
        <v>#REF!</v>
      </c>
      <c r="B66" s="45"/>
      <c r="C66" s="38"/>
      <c r="D66" s="38"/>
      <c r="E66" s="38"/>
      <c r="F66" s="39"/>
      <c r="G66" s="38"/>
      <c r="H66" s="38"/>
      <c r="I66" s="38"/>
      <c r="J66" s="40"/>
      <c r="K66" s="40"/>
      <c r="L66" s="40"/>
      <c r="M66" s="41"/>
      <c r="N66" s="41"/>
      <c r="O66" s="41"/>
      <c r="P66" s="41"/>
      <c r="Q66" s="58">
        <v>20</v>
      </c>
      <c r="R66"/>
      <c r="S66"/>
    </row>
    <row r="67" spans="1:19" s="42" customFormat="1" ht="12.75" hidden="1">
      <c r="A67" s="37" t="e">
        <f aca="true" t="shared" si="1" ref="A67:A101">A66+1</f>
        <v>#REF!</v>
      </c>
      <c r="B67" s="45"/>
      <c r="C67" s="38"/>
      <c r="D67" s="38"/>
      <c r="E67" s="38"/>
      <c r="F67" s="39"/>
      <c r="G67" s="38"/>
      <c r="H67" s="38"/>
      <c r="I67" s="38"/>
      <c r="J67" s="40"/>
      <c r="K67" s="40"/>
      <c r="L67" s="40"/>
      <c r="M67" s="41"/>
      <c r="N67" s="41"/>
      <c r="O67" s="41"/>
      <c r="P67" s="41"/>
      <c r="Q67" s="58">
        <v>20</v>
      </c>
      <c r="R67"/>
      <c r="S67"/>
    </row>
    <row r="68" spans="1:19" s="42" customFormat="1" ht="12.75" hidden="1">
      <c r="A68" s="37" t="e">
        <f t="shared" si="1"/>
        <v>#REF!</v>
      </c>
      <c r="B68" s="45"/>
      <c r="C68" s="38"/>
      <c r="D68" s="38"/>
      <c r="E68" s="38"/>
      <c r="F68" s="39"/>
      <c r="G68" s="38"/>
      <c r="H68" s="38"/>
      <c r="I68" s="38"/>
      <c r="J68" s="40"/>
      <c r="K68" s="40"/>
      <c r="L68" s="40"/>
      <c r="M68" s="41"/>
      <c r="N68" s="41"/>
      <c r="O68" s="41"/>
      <c r="P68" s="41"/>
      <c r="Q68" s="58">
        <v>20</v>
      </c>
      <c r="R68"/>
      <c r="S68"/>
    </row>
    <row r="69" spans="1:19" s="42" customFormat="1" ht="12.75" hidden="1">
      <c r="A69" s="37" t="e">
        <f t="shared" si="1"/>
        <v>#REF!</v>
      </c>
      <c r="B69" s="45"/>
      <c r="C69" s="38"/>
      <c r="D69" s="38"/>
      <c r="E69" s="38"/>
      <c r="F69" s="39"/>
      <c r="G69" s="38"/>
      <c r="H69" s="38"/>
      <c r="I69" s="38"/>
      <c r="J69" s="40"/>
      <c r="K69" s="40"/>
      <c r="L69" s="40"/>
      <c r="M69" s="41"/>
      <c r="N69" s="41"/>
      <c r="O69" s="41"/>
      <c r="P69" s="41"/>
      <c r="Q69" s="58">
        <v>20</v>
      </c>
      <c r="R69"/>
      <c r="S69"/>
    </row>
    <row r="70" spans="1:19" s="42" customFormat="1" ht="12.75" hidden="1">
      <c r="A70" s="37" t="e">
        <f t="shared" si="1"/>
        <v>#REF!</v>
      </c>
      <c r="B70" s="45"/>
      <c r="C70" s="38"/>
      <c r="D70" s="38"/>
      <c r="E70" s="38"/>
      <c r="F70" s="39"/>
      <c r="G70" s="38"/>
      <c r="H70" s="38"/>
      <c r="I70" s="38"/>
      <c r="J70" s="40"/>
      <c r="K70" s="40"/>
      <c r="L70" s="40"/>
      <c r="M70" s="41"/>
      <c r="N70" s="41"/>
      <c r="O70" s="41"/>
      <c r="P70" s="41"/>
      <c r="Q70" s="58">
        <v>20</v>
      </c>
      <c r="R70"/>
      <c r="S70"/>
    </row>
    <row r="71" spans="1:19" s="42" customFormat="1" ht="12.75" hidden="1">
      <c r="A71" s="37" t="e">
        <f t="shared" si="1"/>
        <v>#REF!</v>
      </c>
      <c r="B71" s="45"/>
      <c r="C71" s="38"/>
      <c r="D71" s="38"/>
      <c r="E71" s="38"/>
      <c r="F71" s="39"/>
      <c r="G71" s="38"/>
      <c r="H71" s="38"/>
      <c r="I71" s="38"/>
      <c r="J71" s="40"/>
      <c r="K71" s="40"/>
      <c r="L71" s="40"/>
      <c r="M71" s="41"/>
      <c r="N71" s="41"/>
      <c r="O71" s="41"/>
      <c r="P71" s="41"/>
      <c r="Q71" s="58">
        <v>20</v>
      </c>
      <c r="R71"/>
      <c r="S71"/>
    </row>
    <row r="72" spans="1:19" s="42" customFormat="1" ht="12.75" hidden="1">
      <c r="A72" s="37" t="e">
        <f t="shared" si="1"/>
        <v>#REF!</v>
      </c>
      <c r="B72" s="45"/>
      <c r="C72" s="38"/>
      <c r="D72" s="38"/>
      <c r="E72" s="38"/>
      <c r="F72" s="39"/>
      <c r="G72" s="38"/>
      <c r="H72" s="38"/>
      <c r="I72" s="38"/>
      <c r="J72" s="40"/>
      <c r="K72" s="40"/>
      <c r="L72" s="40"/>
      <c r="M72" s="41"/>
      <c r="N72" s="41"/>
      <c r="O72" s="41"/>
      <c r="P72" s="41"/>
      <c r="Q72" s="58">
        <v>20</v>
      </c>
      <c r="R72"/>
      <c r="S72"/>
    </row>
    <row r="73" spans="1:19" s="42" customFormat="1" ht="12.75" hidden="1">
      <c r="A73" s="37" t="e">
        <f t="shared" si="1"/>
        <v>#REF!</v>
      </c>
      <c r="B73" s="45"/>
      <c r="C73" s="38"/>
      <c r="D73" s="38"/>
      <c r="E73" s="38"/>
      <c r="F73" s="39"/>
      <c r="G73" s="38"/>
      <c r="H73" s="38"/>
      <c r="I73" s="38"/>
      <c r="J73" s="40"/>
      <c r="K73" s="40"/>
      <c r="L73" s="40"/>
      <c r="M73" s="41"/>
      <c r="N73" s="41"/>
      <c r="O73" s="41"/>
      <c r="P73" s="41"/>
      <c r="Q73" s="58">
        <v>20</v>
      </c>
      <c r="R73"/>
      <c r="S73"/>
    </row>
    <row r="74" spans="1:19" s="42" customFormat="1" ht="12.75" hidden="1">
      <c r="A74" s="37" t="e">
        <f t="shared" si="1"/>
        <v>#REF!</v>
      </c>
      <c r="B74" s="45"/>
      <c r="C74" s="38"/>
      <c r="D74" s="38"/>
      <c r="E74" s="38"/>
      <c r="F74" s="39"/>
      <c r="G74" s="38"/>
      <c r="H74" s="38"/>
      <c r="I74" s="38"/>
      <c r="J74" s="40"/>
      <c r="K74" s="40"/>
      <c r="L74" s="40"/>
      <c r="M74" s="41"/>
      <c r="N74" s="41"/>
      <c r="O74" s="41"/>
      <c r="P74" s="41"/>
      <c r="Q74" s="58">
        <v>20</v>
      </c>
      <c r="R74"/>
      <c r="S74"/>
    </row>
    <row r="75" spans="1:19" s="42" customFormat="1" ht="12.75" hidden="1">
      <c r="A75" s="37" t="e">
        <f t="shared" si="1"/>
        <v>#REF!</v>
      </c>
      <c r="B75" s="45"/>
      <c r="C75" s="38"/>
      <c r="D75" s="38"/>
      <c r="E75" s="38"/>
      <c r="F75" s="39"/>
      <c r="G75" s="38"/>
      <c r="H75" s="38"/>
      <c r="I75" s="38"/>
      <c r="J75" s="40"/>
      <c r="K75" s="40"/>
      <c r="L75" s="40"/>
      <c r="M75" s="41"/>
      <c r="N75" s="41"/>
      <c r="O75" s="41"/>
      <c r="P75" s="41"/>
      <c r="Q75" s="58">
        <v>20</v>
      </c>
      <c r="R75"/>
      <c r="S75"/>
    </row>
    <row r="76" spans="1:19" s="42" customFormat="1" ht="12.75" hidden="1">
      <c r="A76" s="37" t="e">
        <f t="shared" si="1"/>
        <v>#REF!</v>
      </c>
      <c r="B76" s="45"/>
      <c r="C76" s="38"/>
      <c r="D76" s="38"/>
      <c r="E76" s="38"/>
      <c r="F76" s="39"/>
      <c r="G76" s="38"/>
      <c r="H76" s="38"/>
      <c r="I76" s="38"/>
      <c r="J76" s="40"/>
      <c r="K76" s="40"/>
      <c r="L76" s="40"/>
      <c r="M76" s="41"/>
      <c r="N76" s="41"/>
      <c r="O76" s="41"/>
      <c r="P76" s="41"/>
      <c r="Q76" s="58">
        <v>20</v>
      </c>
      <c r="R76"/>
      <c r="S76"/>
    </row>
    <row r="77" spans="1:19" s="42" customFormat="1" ht="12.75" hidden="1">
      <c r="A77" s="37" t="e">
        <f t="shared" si="1"/>
        <v>#REF!</v>
      </c>
      <c r="B77" s="45"/>
      <c r="C77" s="38"/>
      <c r="D77" s="38"/>
      <c r="E77" s="38"/>
      <c r="F77" s="39"/>
      <c r="G77" s="38"/>
      <c r="H77" s="38"/>
      <c r="I77" s="38"/>
      <c r="J77" s="40"/>
      <c r="K77" s="40"/>
      <c r="L77" s="40"/>
      <c r="M77" s="41"/>
      <c r="N77" s="41"/>
      <c r="O77" s="41"/>
      <c r="P77" s="41"/>
      <c r="Q77" s="58">
        <v>20</v>
      </c>
      <c r="R77"/>
      <c r="S77"/>
    </row>
    <row r="78" spans="1:19" s="42" customFormat="1" ht="12.75" hidden="1">
      <c r="A78" s="37" t="e">
        <f t="shared" si="1"/>
        <v>#REF!</v>
      </c>
      <c r="B78" s="45"/>
      <c r="C78" s="38"/>
      <c r="D78" s="38"/>
      <c r="E78" s="38"/>
      <c r="F78" s="39"/>
      <c r="G78" s="38"/>
      <c r="H78" s="38"/>
      <c r="I78" s="38"/>
      <c r="J78" s="40"/>
      <c r="K78" s="40"/>
      <c r="L78" s="40"/>
      <c r="M78" s="41"/>
      <c r="N78" s="41"/>
      <c r="O78" s="41"/>
      <c r="P78" s="41"/>
      <c r="Q78" s="58">
        <v>20</v>
      </c>
      <c r="R78"/>
      <c r="S78"/>
    </row>
    <row r="79" spans="1:19" s="42" customFormat="1" ht="12.75" hidden="1">
      <c r="A79" s="37" t="e">
        <f t="shared" si="1"/>
        <v>#REF!</v>
      </c>
      <c r="B79" s="45"/>
      <c r="C79" s="38"/>
      <c r="D79" s="38"/>
      <c r="E79" s="38"/>
      <c r="F79" s="39"/>
      <c r="G79" s="38"/>
      <c r="H79" s="38"/>
      <c r="I79" s="38"/>
      <c r="J79" s="40"/>
      <c r="K79" s="40"/>
      <c r="L79" s="40"/>
      <c r="M79" s="41"/>
      <c r="N79" s="41"/>
      <c r="O79" s="41"/>
      <c r="P79" s="41"/>
      <c r="Q79" s="58">
        <v>20</v>
      </c>
      <c r="R79"/>
      <c r="S79"/>
    </row>
    <row r="80" spans="1:19" s="42" customFormat="1" ht="12.75" hidden="1">
      <c r="A80" s="37" t="e">
        <f t="shared" si="1"/>
        <v>#REF!</v>
      </c>
      <c r="B80" s="45"/>
      <c r="C80" s="38"/>
      <c r="D80" s="38"/>
      <c r="E80" s="38"/>
      <c r="F80" s="39"/>
      <c r="G80" s="38"/>
      <c r="H80" s="38"/>
      <c r="I80" s="38"/>
      <c r="J80" s="40"/>
      <c r="K80" s="40"/>
      <c r="L80" s="40"/>
      <c r="M80" s="41"/>
      <c r="N80" s="41"/>
      <c r="O80" s="41"/>
      <c r="P80" s="41"/>
      <c r="Q80" s="58">
        <v>20</v>
      </c>
      <c r="R80"/>
      <c r="S80"/>
    </row>
    <row r="81" spans="1:19" s="42" customFormat="1" ht="12.75" hidden="1">
      <c r="A81" s="37" t="e">
        <f t="shared" si="1"/>
        <v>#REF!</v>
      </c>
      <c r="B81" s="45"/>
      <c r="C81" s="38"/>
      <c r="D81" s="38"/>
      <c r="E81" s="38"/>
      <c r="F81" s="39"/>
      <c r="G81" s="38"/>
      <c r="H81" s="38"/>
      <c r="I81" s="38"/>
      <c r="J81" s="40"/>
      <c r="K81" s="40"/>
      <c r="L81" s="40"/>
      <c r="M81" s="41"/>
      <c r="N81" s="41"/>
      <c r="O81" s="41"/>
      <c r="P81" s="41"/>
      <c r="Q81" s="58">
        <v>20</v>
      </c>
      <c r="R81"/>
      <c r="S81"/>
    </row>
    <row r="82" spans="1:19" s="42" customFormat="1" ht="12.75" hidden="1">
      <c r="A82" s="37" t="e">
        <f t="shared" si="1"/>
        <v>#REF!</v>
      </c>
      <c r="B82" s="45"/>
      <c r="C82" s="38"/>
      <c r="D82" s="38"/>
      <c r="E82" s="38"/>
      <c r="F82" s="39"/>
      <c r="G82" s="38"/>
      <c r="H82" s="38"/>
      <c r="I82" s="38"/>
      <c r="J82" s="40"/>
      <c r="K82" s="40"/>
      <c r="L82" s="40"/>
      <c r="M82" s="41"/>
      <c r="N82" s="41"/>
      <c r="O82" s="41"/>
      <c r="P82" s="41"/>
      <c r="Q82" s="58">
        <v>20</v>
      </c>
      <c r="R82"/>
      <c r="S82"/>
    </row>
    <row r="83" spans="1:19" s="42" customFormat="1" ht="12.75" hidden="1">
      <c r="A83" s="37" t="e">
        <f t="shared" si="1"/>
        <v>#REF!</v>
      </c>
      <c r="B83" s="45"/>
      <c r="C83" s="38"/>
      <c r="D83" s="38"/>
      <c r="E83" s="38"/>
      <c r="F83" s="39"/>
      <c r="G83" s="38"/>
      <c r="H83" s="38"/>
      <c r="I83" s="38"/>
      <c r="J83" s="40"/>
      <c r="K83" s="40"/>
      <c r="L83" s="40"/>
      <c r="M83" s="41"/>
      <c r="N83" s="41"/>
      <c r="O83" s="41"/>
      <c r="P83" s="41"/>
      <c r="Q83" s="58">
        <v>20</v>
      </c>
      <c r="R83"/>
      <c r="S83"/>
    </row>
    <row r="84" spans="1:19" s="42" customFormat="1" ht="12.75" hidden="1">
      <c r="A84" s="37" t="e">
        <f t="shared" si="1"/>
        <v>#REF!</v>
      </c>
      <c r="B84" s="45"/>
      <c r="C84" s="38"/>
      <c r="D84" s="38"/>
      <c r="E84" s="38"/>
      <c r="F84" s="39"/>
      <c r="G84" s="38"/>
      <c r="H84" s="38"/>
      <c r="I84" s="38"/>
      <c r="J84" s="40"/>
      <c r="K84" s="40"/>
      <c r="L84" s="40"/>
      <c r="M84" s="41"/>
      <c r="N84" s="41"/>
      <c r="O84" s="41"/>
      <c r="P84" s="41"/>
      <c r="Q84" s="58">
        <v>20</v>
      </c>
      <c r="R84"/>
      <c r="S84"/>
    </row>
    <row r="85" spans="1:19" s="42" customFormat="1" ht="12.75" hidden="1">
      <c r="A85" s="37" t="e">
        <f t="shared" si="1"/>
        <v>#REF!</v>
      </c>
      <c r="B85" s="45"/>
      <c r="C85" s="38"/>
      <c r="D85" s="38"/>
      <c r="E85" s="38"/>
      <c r="F85" s="39"/>
      <c r="G85" s="38"/>
      <c r="H85" s="38"/>
      <c r="I85" s="38"/>
      <c r="J85" s="40"/>
      <c r="K85" s="40"/>
      <c r="L85" s="40"/>
      <c r="M85" s="41"/>
      <c r="N85" s="41"/>
      <c r="O85" s="41"/>
      <c r="P85" s="41"/>
      <c r="Q85" s="58">
        <v>20</v>
      </c>
      <c r="R85"/>
      <c r="S85"/>
    </row>
    <row r="86" spans="1:19" s="42" customFormat="1" ht="12.75" hidden="1">
      <c r="A86" s="37" t="e">
        <f t="shared" si="1"/>
        <v>#REF!</v>
      </c>
      <c r="B86" s="45"/>
      <c r="C86" s="38"/>
      <c r="D86" s="38"/>
      <c r="E86" s="38"/>
      <c r="F86" s="39"/>
      <c r="G86" s="38"/>
      <c r="H86" s="38"/>
      <c r="I86" s="38"/>
      <c r="J86" s="40"/>
      <c r="K86" s="40"/>
      <c r="L86" s="40"/>
      <c r="M86" s="41"/>
      <c r="N86" s="41"/>
      <c r="O86" s="41"/>
      <c r="P86" s="41"/>
      <c r="Q86" s="58">
        <v>20</v>
      </c>
      <c r="R86"/>
      <c r="S86"/>
    </row>
    <row r="87" spans="1:19" s="42" customFormat="1" ht="12.75" hidden="1">
      <c r="A87" s="37" t="e">
        <f t="shared" si="1"/>
        <v>#REF!</v>
      </c>
      <c r="B87" s="45"/>
      <c r="C87" s="38"/>
      <c r="D87" s="38"/>
      <c r="E87" s="38"/>
      <c r="F87" s="39"/>
      <c r="G87" s="38"/>
      <c r="H87" s="38"/>
      <c r="I87" s="38"/>
      <c r="J87" s="40"/>
      <c r="K87" s="40"/>
      <c r="L87" s="40"/>
      <c r="M87" s="41"/>
      <c r="N87" s="41"/>
      <c r="O87" s="41"/>
      <c r="P87" s="41"/>
      <c r="Q87" s="58">
        <v>20</v>
      </c>
      <c r="R87"/>
      <c r="S87"/>
    </row>
    <row r="88" spans="1:19" s="42" customFormat="1" ht="12.75" hidden="1">
      <c r="A88" s="37" t="e">
        <f t="shared" si="1"/>
        <v>#REF!</v>
      </c>
      <c r="B88" s="45"/>
      <c r="C88" s="38"/>
      <c r="D88" s="38"/>
      <c r="E88" s="38"/>
      <c r="F88" s="39"/>
      <c r="G88" s="38"/>
      <c r="H88" s="38"/>
      <c r="I88" s="38"/>
      <c r="J88" s="40"/>
      <c r="K88" s="40"/>
      <c r="L88" s="40"/>
      <c r="M88" s="41"/>
      <c r="N88" s="41"/>
      <c r="O88" s="41"/>
      <c r="P88" s="41"/>
      <c r="Q88" s="58">
        <v>20</v>
      </c>
      <c r="R88"/>
      <c r="S88"/>
    </row>
    <row r="89" spans="1:19" s="42" customFormat="1" ht="12.75" hidden="1">
      <c r="A89" s="37" t="e">
        <f t="shared" si="1"/>
        <v>#REF!</v>
      </c>
      <c r="B89" s="45"/>
      <c r="C89" s="38"/>
      <c r="D89" s="38"/>
      <c r="E89" s="38"/>
      <c r="F89" s="39"/>
      <c r="G89" s="38"/>
      <c r="H89" s="38"/>
      <c r="I89" s="38"/>
      <c r="J89" s="40"/>
      <c r="K89" s="40"/>
      <c r="L89" s="40"/>
      <c r="M89" s="41"/>
      <c r="N89" s="41"/>
      <c r="O89" s="41"/>
      <c r="P89" s="41"/>
      <c r="Q89" s="58">
        <v>20</v>
      </c>
      <c r="R89"/>
      <c r="S89"/>
    </row>
    <row r="90" spans="1:19" s="42" customFormat="1" ht="12.75" hidden="1">
      <c r="A90" s="37" t="e">
        <f t="shared" si="1"/>
        <v>#REF!</v>
      </c>
      <c r="B90" s="45"/>
      <c r="C90" s="38"/>
      <c r="D90" s="38"/>
      <c r="E90" s="38"/>
      <c r="F90" s="39"/>
      <c r="G90" s="38"/>
      <c r="H90" s="38"/>
      <c r="I90" s="38"/>
      <c r="J90" s="40"/>
      <c r="K90" s="40"/>
      <c r="L90" s="40"/>
      <c r="M90" s="41"/>
      <c r="N90" s="41"/>
      <c r="O90" s="41"/>
      <c r="P90" s="41"/>
      <c r="Q90" s="58">
        <v>20</v>
      </c>
      <c r="R90"/>
      <c r="S90"/>
    </row>
    <row r="91" spans="1:19" s="42" customFormat="1" ht="12.75" hidden="1">
      <c r="A91" s="37" t="e">
        <f t="shared" si="1"/>
        <v>#REF!</v>
      </c>
      <c r="B91" s="45"/>
      <c r="C91" s="38"/>
      <c r="D91" s="38"/>
      <c r="E91" s="38"/>
      <c r="F91" s="39"/>
      <c r="G91" s="38"/>
      <c r="H91" s="38"/>
      <c r="I91" s="38"/>
      <c r="J91" s="40"/>
      <c r="K91" s="40"/>
      <c r="L91" s="40"/>
      <c r="M91" s="41"/>
      <c r="N91" s="41"/>
      <c r="O91" s="41"/>
      <c r="P91" s="41"/>
      <c r="Q91" s="58">
        <v>20</v>
      </c>
      <c r="R91"/>
      <c r="S91"/>
    </row>
    <row r="92" spans="1:19" s="42" customFormat="1" ht="12.75" hidden="1">
      <c r="A92" s="37" t="e">
        <f t="shared" si="1"/>
        <v>#REF!</v>
      </c>
      <c r="B92" s="45"/>
      <c r="C92" s="38"/>
      <c r="D92" s="38"/>
      <c r="E92" s="38"/>
      <c r="F92" s="39"/>
      <c r="G92" s="38"/>
      <c r="H92" s="38"/>
      <c r="I92" s="38"/>
      <c r="J92" s="40"/>
      <c r="K92" s="40"/>
      <c r="L92" s="40"/>
      <c r="M92" s="41"/>
      <c r="N92" s="41"/>
      <c r="O92" s="41"/>
      <c r="P92" s="41"/>
      <c r="Q92" s="58">
        <v>20</v>
      </c>
      <c r="R92"/>
      <c r="S92"/>
    </row>
    <row r="93" spans="1:19" s="42" customFormat="1" ht="12.75" hidden="1">
      <c r="A93" s="37" t="e">
        <f t="shared" si="1"/>
        <v>#REF!</v>
      </c>
      <c r="B93" s="45"/>
      <c r="C93" s="38"/>
      <c r="D93" s="38"/>
      <c r="E93" s="38"/>
      <c r="F93" s="39"/>
      <c r="G93" s="38"/>
      <c r="H93" s="38"/>
      <c r="I93" s="38"/>
      <c r="J93" s="40"/>
      <c r="K93" s="40"/>
      <c r="L93" s="40"/>
      <c r="M93" s="41"/>
      <c r="N93" s="41"/>
      <c r="O93" s="41"/>
      <c r="P93" s="41"/>
      <c r="Q93" s="58">
        <v>20</v>
      </c>
      <c r="R93"/>
      <c r="S93"/>
    </row>
    <row r="94" spans="1:19" s="42" customFormat="1" ht="12.75" hidden="1">
      <c r="A94" s="37" t="e">
        <f t="shared" si="1"/>
        <v>#REF!</v>
      </c>
      <c r="B94" s="45"/>
      <c r="C94" s="38"/>
      <c r="D94" s="38"/>
      <c r="E94" s="38"/>
      <c r="F94" s="39"/>
      <c r="G94" s="38"/>
      <c r="H94" s="38"/>
      <c r="I94" s="38"/>
      <c r="J94" s="40"/>
      <c r="K94" s="40"/>
      <c r="L94" s="40"/>
      <c r="M94" s="41"/>
      <c r="N94" s="41"/>
      <c r="O94" s="41"/>
      <c r="P94" s="41"/>
      <c r="Q94" s="58">
        <v>20</v>
      </c>
      <c r="R94"/>
      <c r="S94"/>
    </row>
    <row r="95" spans="1:19" s="42" customFormat="1" ht="12.75" hidden="1">
      <c r="A95" s="37" t="e">
        <f t="shared" si="1"/>
        <v>#REF!</v>
      </c>
      <c r="B95" s="45"/>
      <c r="C95" s="38"/>
      <c r="D95" s="38"/>
      <c r="E95" s="38"/>
      <c r="F95" s="39"/>
      <c r="G95" s="38"/>
      <c r="H95" s="38"/>
      <c r="I95" s="38"/>
      <c r="J95" s="40"/>
      <c r="K95" s="40"/>
      <c r="L95" s="40"/>
      <c r="M95" s="41"/>
      <c r="N95" s="41"/>
      <c r="O95" s="41"/>
      <c r="P95" s="41"/>
      <c r="Q95" s="58">
        <v>20</v>
      </c>
      <c r="R95"/>
      <c r="S95"/>
    </row>
    <row r="96" spans="1:19" s="42" customFormat="1" ht="12.75" hidden="1">
      <c r="A96" s="37" t="e">
        <f t="shared" si="1"/>
        <v>#REF!</v>
      </c>
      <c r="B96" s="45"/>
      <c r="C96" s="38"/>
      <c r="D96" s="38"/>
      <c r="E96" s="38"/>
      <c r="F96" s="39"/>
      <c r="G96" s="38"/>
      <c r="H96" s="38"/>
      <c r="I96" s="38"/>
      <c r="J96" s="40"/>
      <c r="K96" s="40"/>
      <c r="L96" s="40"/>
      <c r="M96" s="41"/>
      <c r="N96" s="41"/>
      <c r="O96" s="41"/>
      <c r="P96" s="41"/>
      <c r="Q96" s="58">
        <v>20</v>
      </c>
      <c r="R96"/>
      <c r="S96"/>
    </row>
    <row r="97" spans="1:19" s="42" customFormat="1" ht="12.75" hidden="1">
      <c r="A97" s="37" t="e">
        <f t="shared" si="1"/>
        <v>#REF!</v>
      </c>
      <c r="B97" s="45"/>
      <c r="C97" s="38"/>
      <c r="D97" s="38"/>
      <c r="E97" s="38"/>
      <c r="F97" s="39"/>
      <c r="G97" s="38"/>
      <c r="H97" s="38"/>
      <c r="I97" s="38"/>
      <c r="J97" s="40"/>
      <c r="K97" s="40"/>
      <c r="L97" s="40"/>
      <c r="M97" s="41"/>
      <c r="N97" s="41"/>
      <c r="O97" s="41"/>
      <c r="P97" s="41"/>
      <c r="Q97" s="58">
        <v>20</v>
      </c>
      <c r="R97"/>
      <c r="S97"/>
    </row>
    <row r="98" spans="1:19" s="42" customFormat="1" ht="12.75" hidden="1">
      <c r="A98" s="37" t="e">
        <f t="shared" si="1"/>
        <v>#REF!</v>
      </c>
      <c r="B98" s="45"/>
      <c r="C98" s="38"/>
      <c r="D98" s="38"/>
      <c r="E98" s="38"/>
      <c r="F98" s="39"/>
      <c r="G98" s="38"/>
      <c r="H98" s="38"/>
      <c r="I98" s="38"/>
      <c r="J98" s="40"/>
      <c r="K98" s="40"/>
      <c r="L98" s="40"/>
      <c r="M98" s="41"/>
      <c r="N98" s="41"/>
      <c r="O98" s="41"/>
      <c r="P98" s="41"/>
      <c r="Q98" s="58">
        <v>20</v>
      </c>
      <c r="R98"/>
      <c r="S98"/>
    </row>
    <row r="99" spans="1:19" s="42" customFormat="1" ht="12.75" hidden="1">
      <c r="A99" s="37" t="e">
        <f t="shared" si="1"/>
        <v>#REF!</v>
      </c>
      <c r="B99" s="45"/>
      <c r="C99" s="38"/>
      <c r="D99" s="38"/>
      <c r="E99" s="38"/>
      <c r="F99" s="39"/>
      <c r="G99" s="38"/>
      <c r="H99" s="38"/>
      <c r="I99" s="38"/>
      <c r="J99" s="40"/>
      <c r="K99" s="40"/>
      <c r="L99" s="40"/>
      <c r="M99" s="41"/>
      <c r="N99" s="41"/>
      <c r="O99" s="41"/>
      <c r="P99" s="41"/>
      <c r="Q99" s="58">
        <v>20</v>
      </c>
      <c r="R99"/>
      <c r="S99"/>
    </row>
    <row r="100" spans="1:19" s="42" customFormat="1" ht="12.75" hidden="1">
      <c r="A100" s="37" t="e">
        <f t="shared" si="1"/>
        <v>#REF!</v>
      </c>
      <c r="B100" s="45"/>
      <c r="C100" s="38"/>
      <c r="D100" s="38"/>
      <c r="E100" s="38"/>
      <c r="F100" s="39"/>
      <c r="G100" s="38"/>
      <c r="H100" s="38"/>
      <c r="I100" s="38"/>
      <c r="J100" s="40"/>
      <c r="K100" s="40"/>
      <c r="L100" s="40"/>
      <c r="M100" s="41"/>
      <c r="N100" s="41"/>
      <c r="O100" s="41"/>
      <c r="P100" s="41"/>
      <c r="Q100" s="58">
        <v>20</v>
      </c>
      <c r="R100"/>
      <c r="S100"/>
    </row>
    <row r="101" spans="1:19" s="42" customFormat="1" ht="15" hidden="1">
      <c r="A101" s="37" t="e">
        <f t="shared" si="1"/>
        <v>#REF!</v>
      </c>
      <c r="B101" s="46"/>
      <c r="C101" s="47"/>
      <c r="D101" s="47"/>
      <c r="E101" s="47"/>
      <c r="F101" s="48"/>
      <c r="G101" s="47"/>
      <c r="H101" s="49"/>
      <c r="I101" s="49"/>
      <c r="J101" s="49"/>
      <c r="K101" s="49"/>
      <c r="L101" s="49"/>
      <c r="M101" s="49"/>
      <c r="N101" s="49"/>
      <c r="O101" s="49"/>
      <c r="P101" s="49"/>
      <c r="Q101" s="58">
        <v>20</v>
      </c>
      <c r="R101"/>
      <c r="S101"/>
    </row>
    <row r="102" spans="1:19" s="42" customFormat="1" ht="50.25" customHeight="1">
      <c r="A102" s="49"/>
      <c r="B102" s="15" t="s">
        <v>95</v>
      </c>
      <c r="C102" s="19"/>
      <c r="D102" s="19"/>
      <c r="E102" s="16" t="s">
        <v>93</v>
      </c>
      <c r="F102" s="35"/>
      <c r="G102" s="17" t="s">
        <v>82</v>
      </c>
      <c r="H102" s="16"/>
      <c r="I102" s="16"/>
      <c r="J102" s="16"/>
      <c r="K102" s="16" t="s">
        <v>83</v>
      </c>
      <c r="L102" s="16"/>
      <c r="M102" s="16"/>
      <c r="N102" s="16"/>
      <c r="O102" s="46"/>
      <c r="P102" s="46"/>
      <c r="Q102"/>
      <c r="R102"/>
      <c r="S102"/>
    </row>
    <row r="103" spans="1:19" s="42" customFormat="1" ht="30" customHeight="1">
      <c r="A103" s="49"/>
      <c r="B103" s="15"/>
      <c r="C103" s="17"/>
      <c r="D103" s="17"/>
      <c r="E103" s="16"/>
      <c r="F103" s="35"/>
      <c r="G103" s="17" t="s">
        <v>82</v>
      </c>
      <c r="H103" s="16"/>
      <c r="I103" s="16"/>
      <c r="J103" s="16"/>
      <c r="K103" s="16" t="s">
        <v>84</v>
      </c>
      <c r="L103" s="16"/>
      <c r="M103" s="16"/>
      <c r="N103" s="16"/>
      <c r="O103" s="46"/>
      <c r="P103" s="46"/>
      <c r="Q103"/>
      <c r="R103"/>
      <c r="S103"/>
    </row>
    <row r="104" spans="1:19" s="42" customFormat="1" ht="26.25" customHeight="1">
      <c r="A104" s="49"/>
      <c r="B104" s="15" t="s">
        <v>96</v>
      </c>
      <c r="C104" s="19"/>
      <c r="D104" s="19"/>
      <c r="E104" s="16" t="s">
        <v>73</v>
      </c>
      <c r="F104" s="35"/>
      <c r="G104" s="17" t="s">
        <v>82</v>
      </c>
      <c r="H104" s="16"/>
      <c r="I104" s="16"/>
      <c r="J104" s="16"/>
      <c r="K104" s="16" t="s">
        <v>94</v>
      </c>
      <c r="L104" s="16"/>
      <c r="M104" s="16"/>
      <c r="N104" s="16"/>
      <c r="O104" s="46"/>
      <c r="P104" s="46"/>
      <c r="Q104"/>
      <c r="R104"/>
      <c r="S104"/>
    </row>
    <row r="105" spans="1:19" s="42" customFormat="1" ht="15">
      <c r="A105" s="49"/>
      <c r="B105" s="46"/>
      <c r="C105" s="47"/>
      <c r="D105" s="47"/>
      <c r="E105" s="47"/>
      <c r="F105" s="48"/>
      <c r="G105" s="47"/>
      <c r="H105" s="49"/>
      <c r="I105" s="47"/>
      <c r="J105" s="47"/>
      <c r="K105" s="47"/>
      <c r="L105" s="47"/>
      <c r="M105" s="47"/>
      <c r="N105" s="47"/>
      <c r="O105" s="47"/>
      <c r="P105" s="47"/>
      <c r="Q105"/>
      <c r="R105"/>
      <c r="S105"/>
    </row>
    <row r="106" spans="1:19" s="42" customFormat="1" ht="15">
      <c r="A106" s="49"/>
      <c r="B106" s="46"/>
      <c r="C106" s="47"/>
      <c r="D106" s="47"/>
      <c r="E106" s="47"/>
      <c r="F106" s="48"/>
      <c r="G106" s="47"/>
      <c r="H106" s="49"/>
      <c r="I106" s="47"/>
      <c r="J106" s="47"/>
      <c r="K106" s="47"/>
      <c r="L106" s="47"/>
      <c r="M106" s="47"/>
      <c r="N106" s="47"/>
      <c r="O106" s="47"/>
      <c r="P106" s="47"/>
      <c r="Q106"/>
      <c r="R106"/>
      <c r="S106"/>
    </row>
    <row r="107" spans="1:19" s="42" customFormat="1" ht="15">
      <c r="A107" s="49"/>
      <c r="B107" s="46"/>
      <c r="C107" s="47"/>
      <c r="D107" s="47"/>
      <c r="E107" s="47"/>
      <c r="F107" s="48"/>
      <c r="G107" s="47"/>
      <c r="H107" s="49"/>
      <c r="I107" s="47"/>
      <c r="J107" s="47"/>
      <c r="K107" s="47"/>
      <c r="L107" s="47"/>
      <c r="M107" s="47"/>
      <c r="N107" s="47"/>
      <c r="O107" s="47"/>
      <c r="P107" s="47"/>
      <c r="Q107"/>
      <c r="R107"/>
      <c r="S107"/>
    </row>
    <row r="108" spans="1:19" s="42" customFormat="1" ht="15">
      <c r="A108" s="49"/>
      <c r="B108" s="46"/>
      <c r="C108" s="47"/>
      <c r="D108" s="47"/>
      <c r="E108" s="47"/>
      <c r="F108" s="48"/>
      <c r="G108" s="47"/>
      <c r="H108" s="49"/>
      <c r="I108" s="47"/>
      <c r="J108" s="47"/>
      <c r="K108" s="47"/>
      <c r="L108" s="47"/>
      <c r="M108" s="47"/>
      <c r="N108" s="47"/>
      <c r="O108" s="47"/>
      <c r="P108" s="47"/>
      <c r="Q108"/>
      <c r="R108"/>
      <c r="S108"/>
    </row>
    <row r="109" spans="1:19" s="42" customFormat="1" ht="15">
      <c r="A109" s="49"/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/>
      <c r="R109"/>
      <c r="S109"/>
    </row>
    <row r="110" spans="1:19" s="42" customFormat="1" ht="15">
      <c r="A110" s="49"/>
      <c r="B110" s="46"/>
      <c r="C110" s="47"/>
      <c r="D110" s="47"/>
      <c r="E110" s="47"/>
      <c r="F110" s="47"/>
      <c r="G110" s="47"/>
      <c r="H110" s="46"/>
      <c r="I110" s="46"/>
      <c r="J110" s="46"/>
      <c r="K110" s="46"/>
      <c r="L110" s="46"/>
      <c r="M110" s="46"/>
      <c r="N110" s="46"/>
      <c r="O110" s="46"/>
      <c r="P110" s="46"/>
      <c r="Q110"/>
      <c r="R110"/>
      <c r="S110"/>
    </row>
    <row r="111" spans="1:19" s="42" customFormat="1" ht="15">
      <c r="A111" s="49"/>
      <c r="B111" s="46"/>
      <c r="C111" s="47"/>
      <c r="D111" s="47"/>
      <c r="E111" s="47"/>
      <c r="F111" s="47"/>
      <c r="G111" s="47"/>
      <c r="H111" s="46"/>
      <c r="I111" s="46"/>
      <c r="J111" s="46"/>
      <c r="K111" s="46"/>
      <c r="L111" s="46"/>
      <c r="M111" s="46"/>
      <c r="N111" s="46"/>
      <c r="O111" s="46"/>
      <c r="P111" s="46"/>
      <c r="Q111"/>
      <c r="R111"/>
      <c r="S111"/>
    </row>
    <row r="112" spans="1:19" s="42" customFormat="1" ht="15">
      <c r="A112" s="49"/>
      <c r="B112" s="46"/>
      <c r="C112" s="47"/>
      <c r="D112" s="47"/>
      <c r="E112" s="47"/>
      <c r="F112" s="47"/>
      <c r="G112" s="47"/>
      <c r="H112" s="46"/>
      <c r="I112" s="46"/>
      <c r="J112" s="46"/>
      <c r="K112" s="46"/>
      <c r="L112" s="46"/>
      <c r="M112" s="46"/>
      <c r="N112" s="46"/>
      <c r="O112" s="46"/>
      <c r="P112" s="46"/>
      <c r="Q112"/>
      <c r="R112"/>
      <c r="S112"/>
    </row>
    <row r="113" spans="1:19" s="42" customFormat="1" ht="15">
      <c r="A113" s="49"/>
      <c r="B113" s="46"/>
      <c r="C113" s="47"/>
      <c r="D113" s="47"/>
      <c r="E113" s="47"/>
      <c r="F113" s="47"/>
      <c r="G113" s="47"/>
      <c r="H113" s="46"/>
      <c r="I113" s="46"/>
      <c r="J113" s="46"/>
      <c r="K113" s="46"/>
      <c r="L113" s="46"/>
      <c r="M113" s="46"/>
      <c r="N113" s="46"/>
      <c r="O113" s="46"/>
      <c r="P113" s="46"/>
      <c r="Q113"/>
      <c r="R113"/>
      <c r="S113"/>
    </row>
    <row r="114" spans="1:19" s="42" customFormat="1" ht="15">
      <c r="A114" s="49"/>
      <c r="B114" s="46"/>
      <c r="C114" s="47"/>
      <c r="D114" s="47"/>
      <c r="E114" s="47"/>
      <c r="F114" s="47"/>
      <c r="G114" s="47"/>
      <c r="H114" s="46"/>
      <c r="I114" s="46"/>
      <c r="J114" s="46"/>
      <c r="K114" s="46"/>
      <c r="L114" s="46"/>
      <c r="M114" s="46"/>
      <c r="N114" s="46"/>
      <c r="O114" s="46"/>
      <c r="P114" s="46"/>
      <c r="Q114"/>
      <c r="R114"/>
      <c r="S114"/>
    </row>
    <row r="115" spans="1:19" s="42" customFormat="1" ht="15">
      <c r="A115" s="49"/>
      <c r="B115" s="46"/>
      <c r="C115" s="47"/>
      <c r="D115" s="47"/>
      <c r="E115" s="47"/>
      <c r="F115" s="47"/>
      <c r="G115" s="47"/>
      <c r="H115" s="46"/>
      <c r="I115" s="46"/>
      <c r="J115" s="46"/>
      <c r="K115" s="46"/>
      <c r="L115" s="46"/>
      <c r="M115" s="46"/>
      <c r="N115" s="46"/>
      <c r="O115" s="46"/>
      <c r="P115" s="46"/>
      <c r="Q115"/>
      <c r="R115"/>
      <c r="S115"/>
    </row>
    <row r="116" spans="1:19" s="42" customFormat="1" ht="15">
      <c r="A116" s="50"/>
      <c r="B116" s="51"/>
      <c r="C116" s="52"/>
      <c r="D116" s="52"/>
      <c r="E116" s="52"/>
      <c r="F116" s="52"/>
      <c r="G116" s="52"/>
      <c r="H116" s="51"/>
      <c r="I116" s="51"/>
      <c r="J116" s="51"/>
      <c r="K116" s="51"/>
      <c r="L116" s="51"/>
      <c r="M116" s="51"/>
      <c r="N116" s="51"/>
      <c r="O116" s="51"/>
      <c r="P116" s="51"/>
      <c r="Q116"/>
      <c r="R116"/>
      <c r="S116"/>
    </row>
    <row r="117" spans="1:19" s="42" customFormat="1" ht="15">
      <c r="A117" s="50"/>
      <c r="B117" s="51"/>
      <c r="C117" s="52"/>
      <c r="D117" s="52"/>
      <c r="E117" s="52"/>
      <c r="F117" s="52"/>
      <c r="G117" s="52"/>
      <c r="H117" s="51"/>
      <c r="I117" s="51"/>
      <c r="J117" s="51"/>
      <c r="K117" s="51"/>
      <c r="L117" s="51"/>
      <c r="M117" s="51"/>
      <c r="N117" s="51"/>
      <c r="O117" s="51"/>
      <c r="P117" s="51"/>
      <c r="Q117"/>
      <c r="R117"/>
      <c r="S117"/>
    </row>
    <row r="118" spans="1:19" s="42" customFormat="1" ht="15">
      <c r="A118" s="50"/>
      <c r="B118" s="51"/>
      <c r="C118" s="52"/>
      <c r="D118" s="52"/>
      <c r="E118" s="52"/>
      <c r="F118" s="52"/>
      <c r="G118" s="52"/>
      <c r="H118" s="51"/>
      <c r="I118" s="51"/>
      <c r="J118" s="51"/>
      <c r="K118" s="51"/>
      <c r="L118" s="51"/>
      <c r="M118" s="51"/>
      <c r="N118" s="51"/>
      <c r="O118" s="51"/>
      <c r="P118" s="51"/>
      <c r="Q118"/>
      <c r="R118"/>
      <c r="S118"/>
    </row>
    <row r="119" spans="1:16" ht="15">
      <c r="A119" s="21"/>
      <c r="B119" s="22"/>
      <c r="C119" s="23"/>
      <c r="D119" s="23"/>
      <c r="E119" s="23"/>
      <c r="F119" s="23"/>
      <c r="G119" s="23"/>
      <c r="H119" s="22"/>
      <c r="I119" s="22"/>
      <c r="J119" s="22"/>
      <c r="K119" s="22"/>
      <c r="L119" s="22"/>
      <c r="M119" s="22"/>
      <c r="N119" s="22"/>
      <c r="O119" s="22"/>
      <c r="P119" s="22"/>
    </row>
    <row r="120" spans="1:16" ht="15">
      <c r="A120" s="21"/>
      <c r="B120" s="22"/>
      <c r="C120" s="23"/>
      <c r="D120" s="23"/>
      <c r="E120" s="23"/>
      <c r="F120" s="23"/>
      <c r="G120" s="23"/>
      <c r="H120" s="22"/>
      <c r="I120" s="22"/>
      <c r="J120" s="22"/>
      <c r="K120" s="22"/>
      <c r="L120" s="22"/>
      <c r="M120" s="22"/>
      <c r="N120" s="22"/>
      <c r="O120" s="22"/>
      <c r="P120" s="22"/>
    </row>
    <row r="121" spans="1:16" ht="15">
      <c r="A121" s="21"/>
      <c r="B121" s="22"/>
      <c r="C121" s="23"/>
      <c r="D121" s="23"/>
      <c r="E121" s="23"/>
      <c r="F121" s="23"/>
      <c r="G121" s="23"/>
      <c r="H121" s="22"/>
      <c r="I121" s="22"/>
      <c r="J121" s="22"/>
      <c r="K121" s="22"/>
      <c r="L121" s="22"/>
      <c r="M121" s="22"/>
      <c r="N121" s="22"/>
      <c r="O121" s="22"/>
      <c r="P121" s="22"/>
    </row>
    <row r="122" spans="1:16" ht="15">
      <c r="A122" s="21"/>
      <c r="B122" s="22"/>
      <c r="C122" s="23"/>
      <c r="D122" s="23"/>
      <c r="E122" s="23"/>
      <c r="F122" s="23"/>
      <c r="G122" s="23"/>
      <c r="H122" s="22"/>
      <c r="I122" s="22"/>
      <c r="J122" s="22"/>
      <c r="K122" s="22"/>
      <c r="L122" s="22"/>
      <c r="M122" s="22"/>
      <c r="N122" s="22"/>
      <c r="O122" s="22"/>
      <c r="P122" s="22"/>
    </row>
    <row r="123" spans="3:7" ht="12.75">
      <c r="C123" s="25"/>
      <c r="D123" s="25"/>
      <c r="E123" s="25"/>
      <c r="F123" s="25"/>
      <c r="G123" s="25"/>
    </row>
    <row r="124" spans="3:7" ht="12.75">
      <c r="C124" s="25"/>
      <c r="D124" s="25"/>
      <c r="E124" s="25"/>
      <c r="F124" s="25"/>
      <c r="G124" s="25"/>
    </row>
    <row r="125" spans="3:7" ht="12.75">
      <c r="C125" s="25"/>
      <c r="D125" s="25"/>
      <c r="E125" s="25"/>
      <c r="F125" s="25"/>
      <c r="G125" s="25"/>
    </row>
    <row r="126" spans="3:7" ht="12.75">
      <c r="C126" s="25"/>
      <c r="D126" s="25"/>
      <c r="E126" s="25"/>
      <c r="F126" s="25"/>
      <c r="G126" s="25"/>
    </row>
    <row r="127" spans="3:7" ht="12.75">
      <c r="C127" s="25"/>
      <c r="D127" s="25"/>
      <c r="E127" s="25"/>
      <c r="F127" s="25"/>
      <c r="G127" s="25"/>
    </row>
    <row r="128" spans="3:7" ht="12.75">
      <c r="C128" s="25"/>
      <c r="D128" s="25"/>
      <c r="E128" s="25"/>
      <c r="F128" s="25"/>
      <c r="G128" s="25"/>
    </row>
    <row r="129" spans="3:7" ht="12.75">
      <c r="C129" s="25"/>
      <c r="D129" s="25"/>
      <c r="E129" s="25"/>
      <c r="F129" s="25"/>
      <c r="G129" s="25"/>
    </row>
    <row r="130" spans="3:7" ht="12.75">
      <c r="C130" s="25"/>
      <c r="D130" s="25"/>
      <c r="E130" s="25"/>
      <c r="F130" s="25"/>
      <c r="G130" s="25"/>
    </row>
    <row r="131" spans="3:7" ht="12.75">
      <c r="C131" s="25"/>
      <c r="D131" s="25"/>
      <c r="E131" s="25"/>
      <c r="F131" s="25"/>
      <c r="G131" s="25"/>
    </row>
    <row r="132" spans="3:7" ht="12.75">
      <c r="C132" s="25"/>
      <c r="D132" s="25"/>
      <c r="E132" s="25"/>
      <c r="F132" s="25"/>
      <c r="G132" s="25"/>
    </row>
    <row r="133" spans="3:7" ht="12.75">
      <c r="C133" s="25"/>
      <c r="D133" s="25"/>
      <c r="E133" s="25"/>
      <c r="F133" s="25"/>
      <c r="G133" s="25"/>
    </row>
    <row r="134" spans="3:7" ht="12.75">
      <c r="C134" s="25"/>
      <c r="D134" s="25"/>
      <c r="E134" s="25"/>
      <c r="F134" s="25"/>
      <c r="G134" s="25"/>
    </row>
    <row r="135" spans="3:7" ht="12.75">
      <c r="C135" s="25"/>
      <c r="D135" s="25"/>
      <c r="E135" s="25"/>
      <c r="F135" s="25"/>
      <c r="G135" s="25"/>
    </row>
    <row r="136" spans="3:7" ht="12.75">
      <c r="C136" s="25"/>
      <c r="D136" s="25"/>
      <c r="E136" s="25"/>
      <c r="F136" s="25"/>
      <c r="G136" s="25"/>
    </row>
    <row r="137" spans="3:7" ht="12.75">
      <c r="C137" s="25"/>
      <c r="D137" s="25"/>
      <c r="E137" s="25"/>
      <c r="F137" s="25"/>
      <c r="G137" s="25"/>
    </row>
    <row r="138" spans="3:7" ht="12.75">
      <c r="C138" s="25"/>
      <c r="D138" s="25"/>
      <c r="E138" s="25"/>
      <c r="F138" s="25"/>
      <c r="G138" s="25"/>
    </row>
    <row r="139" spans="3:7" ht="12.75">
      <c r="C139" s="25"/>
      <c r="D139" s="25"/>
      <c r="E139" s="25"/>
      <c r="F139" s="25"/>
      <c r="G139" s="25"/>
    </row>
    <row r="140" spans="3:7" ht="12.75">
      <c r="C140" s="25"/>
      <c r="D140" s="25"/>
      <c r="E140" s="25"/>
      <c r="F140" s="25"/>
      <c r="G140" s="25"/>
    </row>
    <row r="141" spans="3:6" ht="12.75">
      <c r="C141" s="25"/>
      <c r="D141" s="25"/>
      <c r="E141" s="25"/>
      <c r="F141" s="25"/>
    </row>
    <row r="142" spans="3:6" ht="12.75">
      <c r="C142" s="25"/>
      <c r="D142" s="25"/>
      <c r="E142" s="25"/>
      <c r="F142" s="25"/>
    </row>
    <row r="143" spans="3:6" ht="12.75">
      <c r="C143" s="25"/>
      <c r="D143" s="25"/>
      <c r="E143" s="25"/>
      <c r="F143" s="25"/>
    </row>
    <row r="144" spans="3:6" ht="12.75">
      <c r="C144" s="25"/>
      <c r="D144" s="25"/>
      <c r="E144" s="25"/>
      <c r="F144" s="25"/>
    </row>
    <row r="145" spans="3:6" ht="12.75">
      <c r="C145" s="25"/>
      <c r="D145" s="25"/>
      <c r="E145" s="25"/>
      <c r="F145" s="25"/>
    </row>
    <row r="146" spans="3:6" ht="12.75">
      <c r="C146" s="25"/>
      <c r="D146" s="25"/>
      <c r="E146" s="25"/>
      <c r="F146" s="25"/>
    </row>
    <row r="147" spans="3:6" ht="12.75">
      <c r="C147" s="25"/>
      <c r="D147" s="25"/>
      <c r="E147" s="25"/>
      <c r="F147" s="25"/>
    </row>
    <row r="148" spans="3:6" ht="12.75">
      <c r="C148" s="25"/>
      <c r="D148" s="25"/>
      <c r="E148" s="25"/>
      <c r="F148" s="25"/>
    </row>
    <row r="149" spans="3:6" ht="12.75">
      <c r="C149" s="25"/>
      <c r="D149" s="25"/>
      <c r="E149" s="25"/>
      <c r="F149" s="25"/>
    </row>
    <row r="150" spans="3:6" ht="12.75">
      <c r="C150" s="25"/>
      <c r="D150" s="25"/>
      <c r="E150" s="25"/>
      <c r="F150" s="25"/>
    </row>
    <row r="151" spans="3:6" ht="12.75">
      <c r="C151" s="25"/>
      <c r="D151" s="25"/>
      <c r="E151" s="25"/>
      <c r="F151" s="25"/>
    </row>
    <row r="152" spans="3:6" ht="12.75">
      <c r="C152" s="25"/>
      <c r="D152" s="25"/>
      <c r="E152" s="25"/>
      <c r="F152" s="25"/>
    </row>
    <row r="153" spans="3:6" ht="12.75">
      <c r="C153" s="25"/>
      <c r="D153" s="25"/>
      <c r="E153" s="25"/>
      <c r="F153" s="25"/>
    </row>
    <row r="154" spans="3:6" ht="12.75">
      <c r="C154" s="25"/>
      <c r="D154" s="25"/>
      <c r="E154" s="25"/>
      <c r="F154" s="25"/>
    </row>
    <row r="155" spans="3:6" ht="12.75">
      <c r="C155" s="25"/>
      <c r="D155" s="25"/>
      <c r="E155" s="25"/>
      <c r="F155" s="25"/>
    </row>
    <row r="156" spans="3:6" ht="12.75">
      <c r="C156" s="25"/>
      <c r="D156" s="25"/>
      <c r="E156" s="25"/>
      <c r="F156" s="25"/>
    </row>
    <row r="157" spans="3:6" ht="12.75">
      <c r="C157" s="25"/>
      <c r="D157" s="25"/>
      <c r="E157" s="25"/>
      <c r="F157" s="25"/>
    </row>
    <row r="158" spans="3:6" ht="12.75">
      <c r="C158" s="25"/>
      <c r="D158" s="25"/>
      <c r="E158" s="25"/>
      <c r="F158" s="25"/>
    </row>
    <row r="159" spans="3:6" ht="12.75">
      <c r="C159" s="25"/>
      <c r="D159" s="25"/>
      <c r="E159" s="25"/>
      <c r="F159" s="25"/>
    </row>
    <row r="160" spans="3:6" ht="12.75">
      <c r="C160" s="25"/>
      <c r="D160" s="25"/>
      <c r="E160" s="25"/>
      <c r="F160" s="25"/>
    </row>
    <row r="161" spans="3:6" ht="12.75">
      <c r="C161" s="25"/>
      <c r="D161" s="25"/>
      <c r="E161" s="25"/>
      <c r="F161" s="25"/>
    </row>
    <row r="162" spans="3:6" ht="12.75">
      <c r="C162" s="25"/>
      <c r="D162" s="25"/>
      <c r="E162" s="25"/>
      <c r="F162" s="25"/>
    </row>
    <row r="163" spans="3:6" ht="12.75">
      <c r="C163" s="25"/>
      <c r="D163" s="25"/>
      <c r="E163" s="25"/>
      <c r="F163" s="25"/>
    </row>
    <row r="164" spans="3:6" ht="12.75">
      <c r="C164" s="25"/>
      <c r="D164" s="25"/>
      <c r="E164" s="25"/>
      <c r="F164" s="25"/>
    </row>
    <row r="165" spans="3:6" ht="12.75">
      <c r="C165" s="25"/>
      <c r="D165" s="25"/>
      <c r="E165" s="25"/>
      <c r="F165" s="25"/>
    </row>
    <row r="166" spans="3:6" ht="12.75">
      <c r="C166" s="25"/>
      <c r="D166" s="25"/>
      <c r="E166" s="25"/>
      <c r="F166" s="25"/>
    </row>
    <row r="167" spans="3:6" ht="12.75">
      <c r="C167" s="25"/>
      <c r="D167" s="25"/>
      <c r="E167" s="25"/>
      <c r="F167" s="25"/>
    </row>
    <row r="168" spans="3:6" ht="12.75">
      <c r="C168" s="25"/>
      <c r="D168" s="25"/>
      <c r="E168" s="25"/>
      <c r="F168" s="25"/>
    </row>
    <row r="169" spans="3:6" ht="12.75">
      <c r="C169" s="25"/>
      <c r="D169" s="25"/>
      <c r="E169" s="25"/>
      <c r="F169" s="25"/>
    </row>
    <row r="170" spans="3:6" ht="12.75">
      <c r="C170" s="25"/>
      <c r="D170" s="25"/>
      <c r="E170" s="25"/>
      <c r="F170" s="25"/>
    </row>
    <row r="171" spans="3:6" ht="12.75">
      <c r="C171" s="25"/>
      <c r="D171" s="25"/>
      <c r="E171" s="25"/>
      <c r="F171" s="25"/>
    </row>
    <row r="172" spans="3:6" ht="12.75">
      <c r="C172" s="25"/>
      <c r="D172" s="25"/>
      <c r="E172" s="25"/>
      <c r="F172" s="25"/>
    </row>
    <row r="173" spans="3:6" ht="12.75">
      <c r="C173" s="25"/>
      <c r="D173" s="25"/>
      <c r="E173" s="25"/>
      <c r="F173" s="25"/>
    </row>
    <row r="174" spans="3:6" ht="12.75">
      <c r="C174" s="25"/>
      <c r="D174" s="25"/>
      <c r="E174" s="25"/>
      <c r="F174" s="25"/>
    </row>
    <row r="175" spans="3:6" ht="12.75">
      <c r="C175" s="25"/>
      <c r="D175" s="25"/>
      <c r="E175" s="25"/>
      <c r="F175" s="25"/>
    </row>
    <row r="176" spans="3:6" ht="12.75">
      <c r="C176" s="25"/>
      <c r="D176" s="25"/>
      <c r="E176" s="25"/>
      <c r="F176" s="25"/>
    </row>
  </sheetData>
  <mergeCells count="18">
    <mergeCell ref="A1:S1"/>
    <mergeCell ref="A2:S2"/>
    <mergeCell ref="A4:S4"/>
    <mergeCell ref="F3:J3"/>
    <mergeCell ref="Q6:Q7"/>
    <mergeCell ref="R6:R7"/>
    <mergeCell ref="S6:S7"/>
    <mergeCell ref="A5:A7"/>
    <mergeCell ref="B5:B7"/>
    <mergeCell ref="C5:C7"/>
    <mergeCell ref="D5:D7"/>
    <mergeCell ref="E5:E7"/>
    <mergeCell ref="F5:F7"/>
    <mergeCell ref="G5:G7"/>
    <mergeCell ref="H5:K5"/>
    <mergeCell ref="H6:K6"/>
    <mergeCell ref="M6:P6"/>
    <mergeCell ref="M5:P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АФЕКС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Afex</dc:creator>
  <cp:keywords/>
  <dc:description/>
  <cp:lastModifiedBy>o_medvedyeva</cp:lastModifiedBy>
  <cp:lastPrinted>2009-11-29T13:04:22Z</cp:lastPrinted>
  <dcterms:created xsi:type="dcterms:W3CDTF">2009-02-09T06:43:50Z</dcterms:created>
  <dcterms:modified xsi:type="dcterms:W3CDTF">2009-06-24T12:53:08Z</dcterms:modified>
  <cp:category/>
  <cp:version/>
  <cp:contentType/>
  <cp:contentStatus/>
</cp:coreProperties>
</file>