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tabRatio="598" activeTab="0"/>
  </bookViews>
  <sheets>
    <sheet name="М_00_03_тр" sheetId="1" r:id="rId1"/>
    <sheet name="М_93_98_тр" sheetId="2" r:id="rId2"/>
    <sheet name="М_00_03_ск" sheetId="3" r:id="rId3"/>
    <sheet name="М_93_97_тр" sheetId="4" r:id="rId4"/>
    <sheet name="М_93_97_ск" sheetId="5" r:id="rId5"/>
    <sheet name="Д_93_98_тр" sheetId="6" r:id="rId6"/>
    <sheet name="М_93_98_ск" sheetId="7" r:id="rId7"/>
    <sheet name="Д_99_03_тр" sheetId="8" r:id="rId8"/>
    <sheet name="Д_93_98_ск" sheetId="9" r:id="rId9"/>
    <sheet name="Д_99_03_ск" sheetId="10" r:id="rId10"/>
  </sheets>
  <definedNames/>
  <calcPr fullCalcOnLoad="1"/>
</workbook>
</file>

<file path=xl/sharedStrings.xml><?xml version="1.0" encoding="utf-8"?>
<sst xmlns="http://schemas.openxmlformats.org/spreadsheetml/2006/main" count="3172" uniqueCount="482">
  <si>
    <t>ПРОТОКОЛ РЕЗУЛЬТАТІВ</t>
  </si>
  <si>
    <t>Ранг ІV</t>
  </si>
  <si>
    <t>№ п/п</t>
  </si>
  <si>
    <t>Прізвище, ім'я, по батькові</t>
  </si>
  <si>
    <t>Дата нар.</t>
  </si>
  <si>
    <t>Розряд</t>
  </si>
  <si>
    <t>Регіон обл. город</t>
  </si>
  <si>
    <t>ФСТ, СК</t>
  </si>
  <si>
    <t>Назва ДЮСШ</t>
  </si>
  <si>
    <t>Тренер</t>
  </si>
  <si>
    <t>Місце</t>
  </si>
  <si>
    <t>Фінал</t>
  </si>
  <si>
    <t>Результати</t>
  </si>
  <si>
    <t>Виконаний розряд</t>
  </si>
  <si>
    <t>Дата народження</t>
  </si>
  <si>
    <t>1/8 фінала</t>
  </si>
  <si>
    <t>1/4 фінала</t>
  </si>
  <si>
    <t>1/2 фінала</t>
  </si>
  <si>
    <t>Суддя 1-ї категорії</t>
  </si>
  <si>
    <t>А.О.Мигуш</t>
  </si>
  <si>
    <t>ІІІ</t>
  </si>
  <si>
    <t>Україна</t>
  </si>
  <si>
    <t>КДЮСШ №12</t>
  </si>
  <si>
    <t>ІІ</t>
  </si>
  <si>
    <t>І-юн</t>
  </si>
  <si>
    <t>СК "Електрометалург"</t>
  </si>
  <si>
    <t>Кудренко Н.М., Удовик І.Г.</t>
  </si>
  <si>
    <t>ІІ-юн</t>
  </si>
  <si>
    <t>б/р</t>
  </si>
  <si>
    <t>Соломахін Михайло Анатолійович</t>
  </si>
  <si>
    <t>Воронкін К.В.</t>
  </si>
  <si>
    <t>Коваленко Федір Андрійович</t>
  </si>
  <si>
    <t>І</t>
  </si>
  <si>
    <t>КМС</t>
  </si>
  <si>
    <t>Філенко Г.М.</t>
  </si>
  <si>
    <t>а/к "Донбас-Д"</t>
  </si>
  <si>
    <t>Регіон обл. місто</t>
  </si>
  <si>
    <t>Демченко Костянтин Олексійович</t>
  </si>
  <si>
    <t>Самсонова Л.М.</t>
  </si>
  <si>
    <t>Лицей</t>
  </si>
  <si>
    <t>Харченко М.В.</t>
  </si>
  <si>
    <t>Кудренко Н.М., Удовік І.Г.</t>
  </si>
  <si>
    <t>а/к "Ялта"</t>
  </si>
  <si>
    <t>Шевченко Владислав Генадійович</t>
  </si>
  <si>
    <t>Насонов Валентин Андрійович</t>
  </si>
  <si>
    <t>Бойченко Дар'я Василівна</t>
  </si>
  <si>
    <t>Устименко Марія Олександрівна</t>
  </si>
  <si>
    <t>Назва ДЮСШ, СК</t>
  </si>
  <si>
    <t>ФСТ</t>
  </si>
  <si>
    <t>Шабаєва Маргарита Валеріївна</t>
  </si>
  <si>
    <t>Корепанова Софія Володимирівна</t>
  </si>
  <si>
    <t>Ялинський Іван Валерійович</t>
  </si>
  <si>
    <t>ІІ юн</t>
  </si>
  <si>
    <t>ДЮСШ ХФТІ</t>
  </si>
  <si>
    <t>АР Крим</t>
  </si>
  <si>
    <t>Дніпропетровська обл.</t>
  </si>
  <si>
    <t>Харківська обл.</t>
  </si>
  <si>
    <t>Лисенко Дмитро Володимирович</t>
  </si>
  <si>
    <t>Донецька обл.</t>
  </si>
  <si>
    <t>Бал</t>
  </si>
  <si>
    <t>1-а траса</t>
  </si>
  <si>
    <t>2-а траса</t>
  </si>
  <si>
    <t>Рейтинг</t>
  </si>
  <si>
    <t>Кіровоградська обл.</t>
  </si>
  <si>
    <t>Кісельова О.В.</t>
  </si>
  <si>
    <t>Пермінова Поліна Олексіївна</t>
  </si>
  <si>
    <t>Фрей Євген Миколайович</t>
  </si>
  <si>
    <t>Луганська обл.</t>
  </si>
  <si>
    <t>Лєсних Дмитро Миколайович</t>
  </si>
  <si>
    <t>Зінченко Володимир Вадимович</t>
  </si>
  <si>
    <t>Воронкін К.В., Самсонова Л.М.</t>
  </si>
  <si>
    <t>Ткачьов Андрій Дмитрович</t>
  </si>
  <si>
    <t>Ананьєв Артур Олександрович</t>
  </si>
  <si>
    <t>Ліцей</t>
  </si>
  <si>
    <t>Молодцова Єлізавета Андріївна</t>
  </si>
  <si>
    <t>Кваліфі-кація</t>
  </si>
  <si>
    <t>м. Київ</t>
  </si>
  <si>
    <t>Куршакова В.В., Пономаренко В.Г.</t>
  </si>
  <si>
    <t>СК "Зарево"</t>
  </si>
  <si>
    <t>ДЮЦ</t>
  </si>
  <si>
    <t>Тяпкін І.О.</t>
  </si>
  <si>
    <t>Зарецький Рудольф Олександрович</t>
  </si>
  <si>
    <t>Реєк Євген Олександрович</t>
  </si>
  <si>
    <t>Шульга О.С.</t>
  </si>
  <si>
    <t>2- траса</t>
  </si>
  <si>
    <t>Вінницька обл.</t>
  </si>
  <si>
    <t>Мелешко Олександр Дмитрович</t>
  </si>
  <si>
    <t>Похлеба Дмитро Олегович</t>
  </si>
  <si>
    <t>1-а квалі-фікація</t>
  </si>
  <si>
    <t>2-а квалі-фікація</t>
  </si>
  <si>
    <t>Лазіння на труднiсть                                             юніори                                     1993-1994 р. н.</t>
  </si>
  <si>
    <t>Лазіння на швидкість                                             юніори                                     1993-1994 р. н.</t>
  </si>
  <si>
    <t>Вісягін Єгор Андрійович</t>
  </si>
  <si>
    <t>Пестряков Д.А.</t>
  </si>
  <si>
    <t>КДЮСШ СК "Метеор"</t>
  </si>
  <si>
    <t>Борозенець Антон Андрійович</t>
  </si>
  <si>
    <t>Лазіння на труднiсть                                             дівчата                                     1997-1998 р. н.</t>
  </si>
  <si>
    <t>Лазіння на швидкість                                             юніорки                                     1993-1994 р. н.</t>
  </si>
  <si>
    <t>Лазіння на швидкість                                            дівчата                                     1997-1998 р. н.</t>
  </si>
  <si>
    <t>Лазіння на швидкість                                             дівчата                                     1999-2000р. н.</t>
  </si>
  <si>
    <t>Єфімова Дар'я Олегівна</t>
  </si>
  <si>
    <t>Щелокова Марія Олексіївна</t>
  </si>
  <si>
    <t>Компанієць Поліна Павлівна</t>
  </si>
  <si>
    <t>Лазіння на труднiсть                                             юніорки                                     1993-1994 р. н.</t>
  </si>
  <si>
    <t>Анісімов Михайло Дмитрович</t>
  </si>
  <si>
    <t>Куршакова В.В.,Пономаренко В.Г.</t>
  </si>
  <si>
    <t>Лазіння на швидкість                                             юнаки                                    1995-1996 р. н.</t>
  </si>
  <si>
    <t>Лазіння на труднiсть                                             юнаки                          1995-1996 р. н.</t>
  </si>
  <si>
    <t>Лазіння на швидкість                                             юнаки                                     1997-1998 р. н.</t>
  </si>
  <si>
    <t>Лазіння на труднiсть                                             дівчата                                     1999-2000 р. н.</t>
  </si>
  <si>
    <t>Лазіння на швидкість                                             дівчата                                     1995-1996 р. н.</t>
  </si>
  <si>
    <t>Темніков С.І., Новосьолов Ю.В.</t>
  </si>
  <si>
    <t>Рокотянський Денис Віталійович</t>
  </si>
  <si>
    <t>Кудренко Н.В., Удовик І.Г.</t>
  </si>
  <si>
    <t>Коваль Максим Олександрович</t>
  </si>
  <si>
    <t>Лазіння на труднiсть                                             юнаки                                     1997-1998 р. н.</t>
  </si>
  <si>
    <t>Дата народ-ження</t>
  </si>
  <si>
    <t>Лазіння на швидкість                                             юнаки                                    1999-2000 р. н.</t>
  </si>
  <si>
    <t>Лазіння на труднiсть                                             юнаки                                     1999-2000 р. н.</t>
  </si>
  <si>
    <t>Підсумко-вий бал</t>
  </si>
  <si>
    <t>Підсум-ковий бал</t>
  </si>
  <si>
    <t>Лазіння на труднiсть                                             дівчата                                     1995-1996 р. н.</t>
  </si>
  <si>
    <t>1-а кваліфі-кація</t>
  </si>
  <si>
    <t>2-а кваліфі-кація</t>
  </si>
  <si>
    <t>Квалі-фікація</t>
  </si>
  <si>
    <t>Викона-ний розряд</t>
  </si>
  <si>
    <t>ВТСС</t>
  </si>
  <si>
    <t>Одеська обл.</t>
  </si>
  <si>
    <t>Ремнєв В.Ю.</t>
  </si>
  <si>
    <t>КДЮСШ "Трубник"</t>
  </si>
  <si>
    <t>Добросотський Єгор Сергійович</t>
  </si>
  <si>
    <t>КПНЗ "ДЮЦ"</t>
  </si>
  <si>
    <t>Савченко Г.О.</t>
  </si>
  <si>
    <t>Асеко-Нкілі Андрій Мігельович</t>
  </si>
  <si>
    <t>Головко Микита Андрійович</t>
  </si>
  <si>
    <t>КФАіС</t>
  </si>
  <si>
    <t>Унгурян Максим Вікторович</t>
  </si>
  <si>
    <t>Ремнєв В.Ю,</t>
  </si>
  <si>
    <t>Зимова Л.В.</t>
  </si>
  <si>
    <t>Лук'янов МикитаСергійович</t>
  </si>
  <si>
    <t>Сармін Павло Костянтинович</t>
  </si>
  <si>
    <t>ДДЮУМС</t>
  </si>
  <si>
    <t>Дмитрієв Костянтин Вадимович</t>
  </si>
  <si>
    <t>Канарейкін Андрій Олексійович</t>
  </si>
  <si>
    <t>Горячая Анастасія Валентинівна</t>
  </si>
  <si>
    <t>Лось В.М., Лось О.В.</t>
  </si>
  <si>
    <t>Дорошенко Анастасія Дмитрівна</t>
  </si>
  <si>
    <t>Волкова Олександра Юріївна</t>
  </si>
  <si>
    <t>Панченко Наталія Андріївна</t>
  </si>
  <si>
    <t>Салабаш Анастасія Юріївна</t>
  </si>
  <si>
    <t>Цибульнік Юлія Олександрівна</t>
  </si>
  <si>
    <t>Горбач Ірина Олександрівна</t>
  </si>
  <si>
    <t>Приходько Данило Миколайович</t>
  </si>
  <si>
    <t>Капліна Олександра Андріївна</t>
  </si>
  <si>
    <t>Бульба Софія Андріївна</t>
  </si>
  <si>
    <t>Сотников Клим Володимирович</t>
  </si>
  <si>
    <t>Редько Анастасія Вадимівна</t>
  </si>
  <si>
    <t>Зіновьєв Олександр Дмитрович</t>
  </si>
  <si>
    <t>Викона-ёний розряд</t>
  </si>
  <si>
    <t>Копотієнко Н.А.</t>
  </si>
  <si>
    <t xml:space="preserve">Головний суддя, СНК </t>
  </si>
  <si>
    <t>Л.М.Самсонова</t>
  </si>
  <si>
    <t>Головний секретар, СНК</t>
  </si>
  <si>
    <t>А.Д.Мелещенко</t>
  </si>
  <si>
    <t>Рибка Володимир В'ячеславович</t>
  </si>
  <si>
    <t>Скоробагатько Олексій Володимирович</t>
  </si>
  <si>
    <t>СК "Кіровець"</t>
  </si>
  <si>
    <t>Маренич В.О.</t>
  </si>
  <si>
    <t>Фомін С.В., Духницький І.Т.</t>
  </si>
  <si>
    <t>Запоріжська</t>
  </si>
  <si>
    <t>Irjn Rock</t>
  </si>
  <si>
    <t>Герасименко Гліб Олегович</t>
  </si>
  <si>
    <t>ДЮСШ</t>
  </si>
  <si>
    <t>м. Севастополь</t>
  </si>
  <si>
    <t>ДЮСШ ПВС</t>
  </si>
  <si>
    <t>Сосновських М.А.</t>
  </si>
  <si>
    <t>Сьомкина Ілія Ігорівна</t>
  </si>
  <si>
    <t>Захарова Маргарита Володимирівна</t>
  </si>
  <si>
    <t>Кіпоренко Г.В.</t>
  </si>
  <si>
    <t>Запорізська обл.</t>
  </si>
  <si>
    <t>IronRock</t>
  </si>
  <si>
    <t>Фомін С.В., Духніцький І.Т.</t>
  </si>
  <si>
    <t>Живіца Данило Дмитрович</t>
  </si>
  <si>
    <t>Пономарьов Євген Вадимович</t>
  </si>
  <si>
    <t>Разінков Федір Вікторович</t>
  </si>
  <si>
    <t>Ремнев В.Ю.</t>
  </si>
  <si>
    <t>Магда Максим Юрійович</t>
  </si>
  <si>
    <t>ДЮСШ СК "Електрометалург"</t>
  </si>
  <si>
    <t>Ботнарь Богдан Генадійович</t>
  </si>
  <si>
    <t>Павленко Анастасія Олегівна</t>
  </si>
  <si>
    <t>Прокоп'єва В.А.</t>
  </si>
  <si>
    <t>Ляпун Т.В.</t>
  </si>
  <si>
    <t>Котков Олексій Валентинович</t>
  </si>
  <si>
    <t>Яценко Іван Петрович</t>
  </si>
  <si>
    <t>Бєлік Дмитро Вадімович</t>
  </si>
  <si>
    <t>Щербина Валентин Юрійович</t>
  </si>
  <si>
    <t>Щупій Кирило Ігоревич</t>
  </si>
  <si>
    <t>1/8фінала</t>
  </si>
  <si>
    <t>Кириллова Валерія Павлівна</t>
  </si>
  <si>
    <t>Здір Яна Віталіївна</t>
  </si>
  <si>
    <t>Динамо</t>
  </si>
  <si>
    <t>Центр</t>
  </si>
  <si>
    <t>Побережець М.Й.</t>
  </si>
  <si>
    <t>Шапарець Анастасія Олександрівна</t>
  </si>
  <si>
    <t>Грушева Лілія Олександрівна</t>
  </si>
  <si>
    <t>Скрипнік Аліса Ігорівна</t>
  </si>
  <si>
    <t>Токарь Діана Дмитрівна</t>
  </si>
  <si>
    <t>Ковальова Ксенія Олександрівна</t>
  </si>
  <si>
    <t>Панфьорова М.С., Веденьмеєр А.П.</t>
  </si>
  <si>
    <t>Дзоня Л.Д.</t>
  </si>
  <si>
    <t>Панфьорова М.С.</t>
  </si>
  <si>
    <t>Пермінов Олексій Ілліч</t>
  </si>
  <si>
    <t>Добренко Микита Володимирович</t>
  </si>
  <si>
    <t>ФАіС</t>
  </si>
  <si>
    <t>Недосєкова С.С., Шалагін М.В.</t>
  </si>
  <si>
    <t>Запорізська обл</t>
  </si>
  <si>
    <t>Фурнік Валерія Дмитрівна</t>
  </si>
  <si>
    <t>Александрова Анастасія Олексіївна</t>
  </si>
  <si>
    <t>Мощенко Ярослав Генадійович</t>
  </si>
  <si>
    <t>Шмачков Денис Андрійович</t>
  </si>
  <si>
    <t>Побережець Ю.М., Куценко Я.В.</t>
  </si>
  <si>
    <t>Брильова Дарина Олександрівна</t>
  </si>
  <si>
    <t>Подуст Гліб Максимович</t>
  </si>
  <si>
    <t>Кудренко Н.М., Лось О.В.</t>
  </si>
  <si>
    <t>Головний суддя, СНК</t>
  </si>
  <si>
    <t>м. Харків</t>
  </si>
  <si>
    <t>29.11-02.12.2012р.</t>
  </si>
  <si>
    <t>Кісільова Мирослава Олегівна</t>
  </si>
  <si>
    <t>ОЦТКЕУМ</t>
  </si>
  <si>
    <t>Русінова В.М.</t>
  </si>
  <si>
    <t>Кріворотова Анастасія Валер'ївна</t>
  </si>
  <si>
    <t>Темников С.І. Новоселов Ю.В.</t>
  </si>
  <si>
    <t>Іванова Валерія Вадимівна</t>
  </si>
  <si>
    <t>Мартинова Валерія Євгенівна</t>
  </si>
  <si>
    <t>КДЮСШ "Метеор"</t>
  </si>
  <si>
    <t>Ющенко Світлана Олександрівна</t>
  </si>
  <si>
    <t>Зимова Т.В.</t>
  </si>
  <si>
    <t>Лавриєнко Діана Володимирівна</t>
  </si>
  <si>
    <t>Костирко Ганна Андріївна</t>
  </si>
  <si>
    <t>Уварова А.В., Оченаш А.В.</t>
  </si>
  <si>
    <t>Ягунова Регіна Дмитрівна</t>
  </si>
  <si>
    <t>Ільїна Євгенія Олександрівна</t>
  </si>
  <si>
    <t>Батрак Пилип Олександрович</t>
  </si>
  <si>
    <t>Полтавська обл.</t>
  </si>
  <si>
    <t>Бутенко О.Є.</t>
  </si>
  <si>
    <t>Пожаров Всеволод Олегович</t>
  </si>
  <si>
    <t>Кринецький Олексій Ігоревич</t>
  </si>
  <si>
    <t>Тимошенко Іван Генадійович</t>
  </si>
  <si>
    <t>ОЦТКСЕУМ</t>
  </si>
  <si>
    <t>Удовиченко Костянтин Юрійович</t>
  </si>
  <si>
    <t>Досковський Владислав Віталійович</t>
  </si>
  <si>
    <t>Орлов Ілля Олегович</t>
  </si>
  <si>
    <t>Васолатій Євген Сергійович</t>
  </si>
  <si>
    <t>Хом'яков Андрій Володимирович</t>
  </si>
  <si>
    <t>Кучеренко Ернест Олександрович</t>
  </si>
  <si>
    <t>Тимофєєнко Костянтин Валерійович</t>
  </si>
  <si>
    <t>Бурлаков Станіслав Леонідович</t>
  </si>
  <si>
    <t>Седих Олександр Сергійович</t>
  </si>
  <si>
    <t>Цотін Дан Глібович</t>
  </si>
  <si>
    <t>Фомічьов Євген Володимирович</t>
  </si>
  <si>
    <t>Чайка Олеександр Юрійович</t>
  </si>
  <si>
    <t>Херсонська обл.</t>
  </si>
  <si>
    <t>ФСТУ</t>
  </si>
  <si>
    <t>Чайка Н.В.</t>
  </si>
  <si>
    <t>Самсонова ҐЛ.М., Воронкін К.В.</t>
  </si>
  <si>
    <t>Тетерін Даніїл Юрійович</t>
  </si>
  <si>
    <t>Філіпюк Іван Володимирович</t>
  </si>
  <si>
    <t>Савченко Олександр Олександрович</t>
  </si>
  <si>
    <t>Новікова Ірина Валеріївна</t>
  </si>
  <si>
    <t>Кузьменко Тимур Ігоревич</t>
  </si>
  <si>
    <t>Веселев Артемій Романович</t>
  </si>
  <si>
    <t>Погорелов Даніїл Волоимирович</t>
  </si>
  <si>
    <t>Плохов Ніл Нілович</t>
  </si>
  <si>
    <t>Іванов Владислав Вадимович</t>
  </si>
  <si>
    <t>Орлов Роман Русланович</t>
  </si>
  <si>
    <t>Рева Єгор Євгенович</t>
  </si>
  <si>
    <t>Уварова Н.В., Оченаш А.В.</t>
  </si>
  <si>
    <t>Селіванов Антон Віталійович</t>
  </si>
  <si>
    <t>Кісільова О.В.</t>
  </si>
  <si>
    <t>Афанасьєв Олексій Олександрович</t>
  </si>
  <si>
    <t>КЗ ДДЮУПС</t>
  </si>
  <si>
    <t>Жабокрицький Сергій Олександрович</t>
  </si>
  <si>
    <t>Шаповалов Єгор Денисович</t>
  </si>
  <si>
    <t>Лазаренко Валерій Володимирович</t>
  </si>
  <si>
    <t>Цирков Артем Сергійович</t>
  </si>
  <si>
    <t>Лех А.Ф.</t>
  </si>
  <si>
    <t>Галуза Михайло Олексійович</t>
  </si>
  <si>
    <t>Бірюк Максим Андрійович</t>
  </si>
  <si>
    <t>КЗ ДДЮУМС</t>
  </si>
  <si>
    <t>Венський Олексій Костянтинович</t>
  </si>
  <si>
    <t>Смурніков Гліб Олегович</t>
  </si>
  <si>
    <t>Будніков Микола Єгорович</t>
  </si>
  <si>
    <t>Білоус Едуард Євгенович</t>
  </si>
  <si>
    <t>Молотов Микита Костянтинович</t>
  </si>
  <si>
    <t>Міщенко Михало Віталійович</t>
  </si>
  <si>
    <t>17.90.2003</t>
  </si>
  <si>
    <t>Ткач Ярослав Миколайович</t>
  </si>
  <si>
    <t>ФАіСК</t>
  </si>
  <si>
    <t>Осадчій Леонід Віталійович</t>
  </si>
  <si>
    <t>Сармін Михайло Костянтинович</t>
  </si>
  <si>
    <t>Зливко Євген Сергійович</t>
  </si>
  <si>
    <t>Суховий Гліб Романович</t>
  </si>
  <si>
    <t>зрив</t>
  </si>
  <si>
    <t>Ліва траса</t>
  </si>
  <si>
    <t>Права траса</t>
  </si>
  <si>
    <t>Луговенко Яна Петрівна</t>
  </si>
  <si>
    <t>Машненкова Вікторія Володимирівна</t>
  </si>
  <si>
    <t>Кобильнікова Катерина Олексіївна</t>
  </si>
  <si>
    <t>н/я</t>
  </si>
  <si>
    <t>Драгомерецька Анастасія Олегівна</t>
  </si>
  <si>
    <t>Запорізсьська обл.</t>
  </si>
  <si>
    <t>Духницький І.Т., Демченко К.О.</t>
  </si>
  <si>
    <t>Челпанова Дар'я Олексіївна</t>
  </si>
  <si>
    <t>Помазкіна Юлія Олександрівна</t>
  </si>
  <si>
    <t>Праватраса</t>
  </si>
  <si>
    <t>Семенов Костянтин Євгенійович</t>
  </si>
  <si>
    <t>Баль Андрій Денисович</t>
  </si>
  <si>
    <t>Нелюбов Сергій Юрійович</t>
  </si>
  <si>
    <t>Куршакова В.В.</t>
  </si>
  <si>
    <t>Почекай Ілля Олександрович</t>
  </si>
  <si>
    <t>Ковач Віктор</t>
  </si>
  <si>
    <t>Ликов Володимир Валерійович</t>
  </si>
  <si>
    <t>Пархоменко Арсеній Вадимович</t>
  </si>
  <si>
    <t>Трофанюк Роман Володимирович</t>
  </si>
  <si>
    <t>Вінницька обл</t>
  </si>
  <si>
    <t>МС</t>
  </si>
  <si>
    <t>Скряга Ганна Анатоліївна</t>
  </si>
  <si>
    <t>Натарова Світлана михайлівна</t>
  </si>
  <si>
    <t>Уварован А.Н, Оченаш А.В.</t>
  </si>
  <si>
    <t>Панкова Ольга Олегівна</t>
  </si>
  <si>
    <t>КЗ ДДКУМС</t>
  </si>
  <si>
    <t>Челомбітько Євгеній Юрійович</t>
  </si>
  <si>
    <t>Кудренко Ю.О., Маренич В.О.</t>
  </si>
  <si>
    <t>Поташенков Ігор Вадимович</t>
  </si>
  <si>
    <t>Жигарев Михайло Юрійович</t>
  </si>
  <si>
    <t>Ткачьов Євген Олександрович</t>
  </si>
  <si>
    <t>Терьохін Олександр Сергійович</t>
  </si>
  <si>
    <t>Темніков С.І., Новоселов Ю.В.</t>
  </si>
  <si>
    <t>Коваленко Андрій Валерійович</t>
  </si>
  <si>
    <t>Луцков Дмитро Миколайович</t>
  </si>
  <si>
    <t>Довбишев Кирило Ігоревич</t>
  </si>
  <si>
    <t>Однорал Максим Костянтинович</t>
  </si>
  <si>
    <t>Гарт</t>
  </si>
  <si>
    <t>НТУ ХПІ</t>
  </si>
  <si>
    <t>Кудренко Ю.О.</t>
  </si>
  <si>
    <t>Самсонова Л.М., Воронкін К.В.</t>
  </si>
  <si>
    <t>Бондар Гліб Анатолійович</t>
  </si>
  <si>
    <t>Тітов Антон Германович</t>
  </si>
  <si>
    <t>Шалагін М.В.</t>
  </si>
  <si>
    <t>Решетніков Ілля Сергійович</t>
  </si>
  <si>
    <t>Ківшик Степан Сергійович</t>
  </si>
  <si>
    <t>Хоменко Максим Тарасович</t>
  </si>
  <si>
    <t>Рудь Костянтин Михайлович</t>
  </si>
  <si>
    <t>Скриннік Ігор Ігоревич</t>
  </si>
  <si>
    <t>Сипало Богдан Андрійович</t>
  </si>
  <si>
    <t>Куршакова В.В., Пономаренко Г.В.</t>
  </si>
  <si>
    <t>12 п/З</t>
  </si>
  <si>
    <t>28 п/з</t>
  </si>
  <si>
    <t>29 п/3</t>
  </si>
  <si>
    <t>31 п/з</t>
  </si>
  <si>
    <t>33 п/з</t>
  </si>
  <si>
    <t>35 п/з</t>
  </si>
  <si>
    <t>36 п/з</t>
  </si>
  <si>
    <t>37 п/з</t>
  </si>
  <si>
    <t>38 п/з</t>
  </si>
  <si>
    <t>41 п/з</t>
  </si>
  <si>
    <t>42 п/з</t>
  </si>
  <si>
    <t>43 п/з</t>
  </si>
  <si>
    <t>44 п/з</t>
  </si>
  <si>
    <t>Заєць Тетяна Володимирівна</t>
  </si>
  <si>
    <t>Уварова А.Н., Оченаш А.В.</t>
  </si>
  <si>
    <t>Темников С.І., Новоселов Ю.В.</t>
  </si>
  <si>
    <t>Коритцева Валерія Глібовна</t>
  </si>
  <si>
    <t>Федорова Ксенія Ігорівна</t>
  </si>
  <si>
    <t>Колмацуй Катерина Сергіївна</t>
  </si>
  <si>
    <t>Лупінська Аліса Романівна</t>
  </si>
  <si>
    <t>Устинова Дар'я Миколаївна</t>
  </si>
  <si>
    <t>Прушинська Анжела Патовна</t>
  </si>
  <si>
    <t>Шелестова Софія Денисівна</t>
  </si>
  <si>
    <t>Костенко Катерина Сергіївна</t>
  </si>
  <si>
    <t>Дукач Євгенія Романівна</t>
  </si>
  <si>
    <t>Крамаренко Каміла Олександрівна</t>
  </si>
  <si>
    <t>Божко Світлана Анатоліївна</t>
  </si>
  <si>
    <t>Фадєєва Софія Михайлівна</t>
  </si>
  <si>
    <t>Афанасенко Анастасія Сергіївна</t>
  </si>
  <si>
    <t>Кобець Анастасія Сергіївна</t>
  </si>
  <si>
    <t>Слатніцький Денис Віталійович</t>
  </si>
  <si>
    <t>Перша траса</t>
  </si>
  <si>
    <t>Мысце</t>
  </si>
  <si>
    <t>Друга траса</t>
  </si>
  <si>
    <t>Підсумковий бал</t>
  </si>
  <si>
    <t>ТОР</t>
  </si>
  <si>
    <t>32,0+</t>
  </si>
  <si>
    <t>31,0+</t>
  </si>
  <si>
    <t>28,0+</t>
  </si>
  <si>
    <t>22,)+</t>
  </si>
  <si>
    <t>Заклецький Наум Сергійович</t>
  </si>
  <si>
    <t>20,0+</t>
  </si>
  <si>
    <t>17,0+</t>
  </si>
  <si>
    <t>Лященко Андрій Вадимович</t>
  </si>
  <si>
    <t>11,0+</t>
  </si>
  <si>
    <t>Спіченок Іван Сергійович</t>
  </si>
  <si>
    <t>25,0+</t>
  </si>
  <si>
    <t>10,0+</t>
  </si>
  <si>
    <t>7,5+</t>
  </si>
  <si>
    <t>6,8+</t>
  </si>
  <si>
    <t>6,0+</t>
  </si>
  <si>
    <t>22,0+</t>
  </si>
  <si>
    <t>Ефімова Дар'я Олегівна</t>
  </si>
  <si>
    <t>Кавецкайте Ксенія Янівна</t>
  </si>
  <si>
    <t>Ефімова Вікторія Святославівна</t>
  </si>
  <si>
    <t>5,5+</t>
  </si>
  <si>
    <t>Запорізьська обл.</t>
  </si>
  <si>
    <t>27,0+</t>
  </si>
  <si>
    <t>26,0+</t>
  </si>
  <si>
    <t>18,0+</t>
  </si>
  <si>
    <t>14,0+</t>
  </si>
  <si>
    <t>2,0+</t>
  </si>
  <si>
    <t>Панфьорова М.С., Ведемеєр А.П.</t>
  </si>
  <si>
    <t>Панфьорова М.С., Веденмеєр А.П.</t>
  </si>
  <si>
    <t>ДЮСШ Ялта</t>
  </si>
  <si>
    <t>9,5+</t>
  </si>
  <si>
    <t>10,8+</t>
  </si>
  <si>
    <t>7,2+</t>
  </si>
  <si>
    <t>14.0+</t>
  </si>
  <si>
    <t>16,0+</t>
  </si>
  <si>
    <t>4,0+</t>
  </si>
  <si>
    <t>24,0+</t>
  </si>
  <si>
    <t>15,0+</t>
  </si>
  <si>
    <t>5,0+</t>
  </si>
  <si>
    <t>19,0+</t>
  </si>
  <si>
    <t>10,80+</t>
  </si>
  <si>
    <t>9,20+</t>
  </si>
  <si>
    <t>8,5+</t>
  </si>
  <si>
    <t>Філенко .М.</t>
  </si>
  <si>
    <t>9,0+</t>
  </si>
  <si>
    <t>Заліковий бал</t>
  </si>
  <si>
    <t>Незвиська Єлізавета Юріївна</t>
  </si>
  <si>
    <t>Веденмеєр Даніїл Андрійович</t>
  </si>
  <si>
    <t>12,0+</t>
  </si>
  <si>
    <t>23,0+</t>
  </si>
  <si>
    <t>21,0+</t>
  </si>
  <si>
    <t>13,0+</t>
  </si>
  <si>
    <t>Скрипнік Ігор Ігоревич</t>
  </si>
  <si>
    <t>3,0+</t>
  </si>
  <si>
    <t>8,0+</t>
  </si>
  <si>
    <t>8,3+</t>
  </si>
  <si>
    <t>8,2+</t>
  </si>
  <si>
    <t>7,0+</t>
  </si>
  <si>
    <t>6,5+</t>
  </si>
  <si>
    <t>Залікові бали</t>
  </si>
  <si>
    <t>Паньофєрова М.С.</t>
  </si>
  <si>
    <t>.</t>
  </si>
  <si>
    <t>2,4+</t>
  </si>
  <si>
    <t>Кучеренко Олександр Сергійович</t>
  </si>
  <si>
    <t>Каламурза Володимир Сергійович</t>
  </si>
  <si>
    <t>Лазіння на швидкість                                             юнаки                                    2001-2002 р. н.</t>
  </si>
  <si>
    <t>Лазіння на труднiсть                                                          дівчата                                                   2001-2002 р. н.</t>
  </si>
  <si>
    <t>Лазіння на труднiсть                                             юнаки                                     2001-2002 р. н.</t>
  </si>
  <si>
    <t>Лазіння на швидкість                                             дівчата                                     2001-2002 р. н.</t>
  </si>
  <si>
    <t>20,5+</t>
  </si>
  <si>
    <t>19 п/з</t>
  </si>
  <si>
    <t>Час проходження</t>
  </si>
  <si>
    <t>6 п/з</t>
  </si>
  <si>
    <t>11 п/з</t>
  </si>
  <si>
    <t>12 п/3</t>
  </si>
  <si>
    <t>20 п/з</t>
  </si>
  <si>
    <t>23 п/з</t>
  </si>
  <si>
    <t>24 п/з</t>
  </si>
  <si>
    <t>25 п/з</t>
  </si>
  <si>
    <t>26 п/з</t>
  </si>
  <si>
    <t>29 п/з</t>
  </si>
  <si>
    <t>40 п/з</t>
  </si>
  <si>
    <t>5 п/з</t>
  </si>
  <si>
    <t>9 п/з</t>
  </si>
  <si>
    <t>Час проход-ження</t>
  </si>
  <si>
    <t>34,0+</t>
  </si>
  <si>
    <t>36,0+</t>
  </si>
  <si>
    <t>17 п/з</t>
  </si>
  <si>
    <t>21 п/з</t>
  </si>
  <si>
    <t>Всеукраїнських змагань серед юнаків, дівчат, юніорів, юніорок,  5-й етап</t>
  </si>
  <si>
    <t>Всеукраїнських змагань серед юнаків, дівчат, юніорів, юніорок, 5-й етап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</si>
</sst>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2"/>
    </font>
    <font>
      <b/>
      <sz val="10"/>
      <name val="Arial"/>
      <family val="2"/>
    </font>
    <font>
      <b/>
      <sz val="9"/>
      <name val="Arial Cyr"/>
      <family val="0"/>
    </font>
    <font>
      <b/>
      <sz val="8"/>
      <name val="Arial Cyr"/>
      <family val="2"/>
    </font>
    <font>
      <b/>
      <sz val="14"/>
      <name val="Arial Cyr"/>
      <family val="2"/>
    </font>
    <font>
      <sz val="14"/>
      <name val="Arial Cyr"/>
      <family val="0"/>
    </font>
    <font>
      <b/>
      <sz val="14"/>
      <name val="Times New Roman"/>
      <family val="1"/>
    </font>
    <font>
      <b/>
      <sz val="12"/>
      <name val="Arial Cyr"/>
      <family val="2"/>
    </font>
    <font>
      <sz val="9"/>
      <name val="Arial Cyr"/>
      <family val="0"/>
    </font>
    <font>
      <b/>
      <sz val="13"/>
      <name val="Arial Cyr"/>
      <family val="2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6" fillId="0" borderId="13" xfId="0" applyFont="1" applyFill="1" applyBorder="1" applyAlignment="1">
      <alignment horizontal="center" vertical="center" textRotation="90" wrapText="1"/>
    </xf>
    <xf numFmtId="180" fontId="0" fillId="0" borderId="10" xfId="0" applyNumberFormat="1" applyBorder="1" applyAlignment="1">
      <alignment/>
    </xf>
    <xf numFmtId="0" fontId="6" fillId="0" borderId="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right"/>
    </xf>
    <xf numFmtId="0" fontId="0" fillId="0" borderId="14" xfId="0" applyFill="1" applyBorder="1" applyAlignment="1">
      <alignment/>
    </xf>
    <xf numFmtId="180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8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textRotation="90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0" fontId="11" fillId="0" borderId="14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left"/>
    </xf>
    <xf numFmtId="180" fontId="11" fillId="0" borderId="10" xfId="0" applyNumberFormat="1" applyFont="1" applyBorder="1" applyAlignment="1">
      <alignment/>
    </xf>
    <xf numFmtId="180" fontId="11" fillId="0" borderId="10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180" fontId="0" fillId="0" borderId="17" xfId="0" applyNumberFormat="1" applyBorder="1" applyAlignment="1">
      <alignment horizontal="left"/>
    </xf>
    <xf numFmtId="1" fontId="11" fillId="0" borderId="10" xfId="0" applyNumberFormat="1" applyFont="1" applyBorder="1" applyAlignment="1">
      <alignment/>
    </xf>
    <xf numFmtId="0" fontId="6" fillId="0" borderId="17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14" fontId="11" fillId="0" borderId="17" xfId="0" applyNumberFormat="1" applyFont="1" applyBorder="1" applyAlignment="1">
      <alignment/>
    </xf>
    <xf numFmtId="14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9" fillId="0" borderId="0" xfId="0" applyFont="1" applyFill="1" applyAlignment="1">
      <alignment/>
    </xf>
    <xf numFmtId="180" fontId="11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11" fillId="0" borderId="0" xfId="0" applyFont="1" applyFill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/>
    </xf>
    <xf numFmtId="180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13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Fill="1" applyBorder="1" applyAlignment="1">
      <alignment vertical="center" textRotation="90" wrapText="1"/>
    </xf>
    <xf numFmtId="0" fontId="0" fillId="0" borderId="10" xfId="0" applyFont="1" applyBorder="1" applyAlignment="1">
      <alignment/>
    </xf>
    <xf numFmtId="14" fontId="0" fillId="0" borderId="17" xfId="0" applyNumberFormat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11" fillId="0" borderId="16" xfId="0" applyFont="1" applyBorder="1" applyAlignment="1">
      <alignment/>
    </xf>
    <xf numFmtId="14" fontId="11" fillId="0" borderId="16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11" fillId="0" borderId="0" xfId="0" applyFont="1" applyBorder="1" applyAlignment="1">
      <alignment/>
    </xf>
    <xf numFmtId="180" fontId="0" fillId="0" borderId="10" xfId="0" applyNumberFormat="1" applyBorder="1" applyAlignment="1">
      <alignment horizontal="right"/>
    </xf>
    <xf numFmtId="2" fontId="0" fillId="0" borderId="17" xfId="0" applyNumberFormat="1" applyBorder="1" applyAlignment="1">
      <alignment horizontal="left"/>
    </xf>
    <xf numFmtId="180" fontId="0" fillId="0" borderId="18" xfId="0" applyNumberFormat="1" applyBorder="1" applyAlignment="1">
      <alignment horizontal="left"/>
    </xf>
    <xf numFmtId="0" fontId="0" fillId="0" borderId="13" xfId="0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selection activeCell="G6" sqref="G6:G8"/>
    </sheetView>
  </sheetViews>
  <sheetFormatPr defaultColWidth="9.00390625" defaultRowHeight="12.75"/>
  <cols>
    <col min="1" max="1" width="3.875" style="0" customWidth="1"/>
    <col min="2" max="2" width="34.625" style="0" customWidth="1"/>
    <col min="3" max="3" width="10.00390625" style="0" customWidth="1"/>
    <col min="4" max="4" width="5.625" style="8" customWidth="1"/>
    <col min="5" max="5" width="20.125" style="0" customWidth="1"/>
    <col min="6" max="6" width="7.875" style="0" customWidth="1"/>
    <col min="7" max="7" width="26.625" style="0" customWidth="1"/>
    <col min="8" max="8" width="31.00390625" style="0" customWidth="1"/>
    <col min="9" max="9" width="6.00390625" style="0" customWidth="1"/>
    <col min="10" max="10" width="3.25390625" style="0" customWidth="1"/>
    <col min="11" max="12" width="5.75390625" style="0" customWidth="1"/>
    <col min="13" max="13" width="3.75390625" style="0" customWidth="1"/>
    <col min="14" max="14" width="4.875" style="0" customWidth="1"/>
    <col min="15" max="15" width="5.75390625" style="0" customWidth="1"/>
    <col min="16" max="16" width="6.125" style="0" customWidth="1"/>
    <col min="17" max="17" width="5.75390625" style="0" customWidth="1"/>
    <col min="18" max="18" width="4.875" style="0" customWidth="1"/>
    <col min="19" max="19" width="5.875" style="0" customWidth="1"/>
    <col min="20" max="20" width="6.75390625" style="0" customWidth="1"/>
    <col min="21" max="21" width="4.75390625" style="0" customWidth="1"/>
  </cols>
  <sheetData>
    <row r="1" spans="1:14" ht="18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8.75">
      <c r="A2" s="92" t="s">
        <v>480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2.75">
      <c r="A3" s="93" t="s">
        <v>225</v>
      </c>
      <c r="B3" s="93"/>
      <c r="C3" s="1"/>
      <c r="D3" s="1"/>
      <c r="E3" s="94" t="s">
        <v>1</v>
      </c>
      <c r="F3" s="94"/>
      <c r="G3" s="94"/>
      <c r="H3" s="95" t="s">
        <v>226</v>
      </c>
      <c r="I3" s="95"/>
      <c r="J3" s="95"/>
      <c r="K3" s="95"/>
      <c r="L3" s="95"/>
      <c r="M3" s="95"/>
      <c r="N3" s="95"/>
    </row>
    <row r="4" ht="9.75" customHeight="1"/>
    <row r="5" spans="1:14" ht="15.75">
      <c r="A5" s="83" t="s">
        <v>458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2"/>
      <c r="N5" s="3"/>
    </row>
    <row r="6" spans="1:21" ht="12.75" customHeight="1">
      <c r="A6" s="84" t="s">
        <v>2</v>
      </c>
      <c r="B6" s="84" t="s">
        <v>3</v>
      </c>
      <c r="C6" s="85" t="s">
        <v>14</v>
      </c>
      <c r="D6" s="85" t="s">
        <v>5</v>
      </c>
      <c r="E6" s="84" t="s">
        <v>6</v>
      </c>
      <c r="F6" s="84" t="s">
        <v>48</v>
      </c>
      <c r="G6" s="84" t="s">
        <v>47</v>
      </c>
      <c r="H6" s="84" t="s">
        <v>9</v>
      </c>
      <c r="I6" s="84" t="s">
        <v>12</v>
      </c>
      <c r="J6" s="84"/>
      <c r="K6" s="84"/>
      <c r="L6" s="84"/>
      <c r="M6" s="84"/>
      <c r="N6" s="84"/>
      <c r="O6" s="84"/>
      <c r="P6" s="84"/>
      <c r="Q6" s="84"/>
      <c r="R6" s="84"/>
      <c r="S6" s="84"/>
      <c r="T6" s="86" t="s">
        <v>125</v>
      </c>
      <c r="U6" s="86" t="s">
        <v>450</v>
      </c>
    </row>
    <row r="7" spans="1:21" ht="12.75" customHeight="1">
      <c r="A7" s="84"/>
      <c r="B7" s="84"/>
      <c r="C7" s="85"/>
      <c r="D7" s="85"/>
      <c r="E7" s="84"/>
      <c r="F7" s="84"/>
      <c r="G7" s="84"/>
      <c r="H7" s="84"/>
      <c r="I7" s="85" t="s">
        <v>387</v>
      </c>
      <c r="J7" s="85" t="s">
        <v>388</v>
      </c>
      <c r="K7" s="85" t="s">
        <v>59</v>
      </c>
      <c r="L7" s="85" t="s">
        <v>389</v>
      </c>
      <c r="M7" s="85" t="s">
        <v>388</v>
      </c>
      <c r="N7" s="85" t="s">
        <v>59</v>
      </c>
      <c r="O7" s="85" t="s">
        <v>390</v>
      </c>
      <c r="P7" s="85" t="s">
        <v>10</v>
      </c>
      <c r="Q7" s="86" t="s">
        <v>11</v>
      </c>
      <c r="R7" s="86" t="s">
        <v>462</v>
      </c>
      <c r="S7" s="89" t="s">
        <v>10</v>
      </c>
      <c r="T7" s="87"/>
      <c r="U7" s="87"/>
    </row>
    <row r="8" spans="1:21" ht="52.5" customHeight="1">
      <c r="A8" s="84"/>
      <c r="B8" s="84"/>
      <c r="C8" s="85"/>
      <c r="D8" s="85"/>
      <c r="E8" s="84"/>
      <c r="F8" s="84"/>
      <c r="G8" s="84"/>
      <c r="H8" s="84"/>
      <c r="I8" s="85"/>
      <c r="J8" s="85"/>
      <c r="K8" s="85"/>
      <c r="L8" s="85"/>
      <c r="M8" s="85"/>
      <c r="N8" s="85"/>
      <c r="O8" s="85"/>
      <c r="P8" s="85"/>
      <c r="Q8" s="88"/>
      <c r="R8" s="88"/>
      <c r="S8" s="90"/>
      <c r="T8" s="88"/>
      <c r="U8" s="88"/>
    </row>
    <row r="9" spans="1:21" ht="10.5" customHeight="1">
      <c r="A9" s="5">
        <v>1</v>
      </c>
      <c r="B9" s="5" t="s">
        <v>152</v>
      </c>
      <c r="C9" s="53">
        <v>37527</v>
      </c>
      <c r="D9" s="63" t="s">
        <v>23</v>
      </c>
      <c r="E9" s="5" t="s">
        <v>179</v>
      </c>
      <c r="F9" s="5" t="s">
        <v>21</v>
      </c>
      <c r="G9" s="5" t="s">
        <v>180</v>
      </c>
      <c r="H9" s="5" t="s">
        <v>181</v>
      </c>
      <c r="I9" s="5" t="s">
        <v>391</v>
      </c>
      <c r="J9" s="5">
        <v>1</v>
      </c>
      <c r="K9" s="5">
        <v>2.5</v>
      </c>
      <c r="L9" s="5" t="s">
        <v>391</v>
      </c>
      <c r="M9" s="5">
        <v>1</v>
      </c>
      <c r="N9" s="5">
        <v>14</v>
      </c>
      <c r="O9" s="73">
        <f aca="true" t="shared" si="0" ref="O9:O23">SQRT(K9*N9)</f>
        <v>5.916079783099616</v>
      </c>
      <c r="P9" s="5">
        <v>1</v>
      </c>
      <c r="Q9" s="48">
        <v>27</v>
      </c>
      <c r="R9" s="81"/>
      <c r="S9" s="5">
        <v>1</v>
      </c>
      <c r="T9" s="7" t="s">
        <v>27</v>
      </c>
      <c r="U9" s="5">
        <v>30</v>
      </c>
    </row>
    <row r="10" spans="1:21" ht="13.5" customHeight="1">
      <c r="A10" s="5">
        <v>2</v>
      </c>
      <c r="B10" s="5" t="s">
        <v>184</v>
      </c>
      <c r="C10" s="53">
        <v>37317</v>
      </c>
      <c r="D10" s="63" t="s">
        <v>24</v>
      </c>
      <c r="E10" s="5" t="s">
        <v>127</v>
      </c>
      <c r="F10" s="5" t="s">
        <v>21</v>
      </c>
      <c r="G10" s="5" t="s">
        <v>22</v>
      </c>
      <c r="H10" s="5" t="s">
        <v>185</v>
      </c>
      <c r="I10" s="5" t="s">
        <v>392</v>
      </c>
      <c r="J10" s="5">
        <v>4</v>
      </c>
      <c r="K10" s="5">
        <v>5</v>
      </c>
      <c r="L10" s="5" t="s">
        <v>391</v>
      </c>
      <c r="M10" s="5">
        <v>1</v>
      </c>
      <c r="N10" s="5">
        <v>14</v>
      </c>
      <c r="O10" s="73">
        <f t="shared" si="0"/>
        <v>8.366600265340756</v>
      </c>
      <c r="P10" s="5">
        <v>5</v>
      </c>
      <c r="Q10" s="48">
        <v>24</v>
      </c>
      <c r="R10" s="47"/>
      <c r="S10" s="5">
        <v>2</v>
      </c>
      <c r="T10" s="7" t="s">
        <v>27</v>
      </c>
      <c r="U10" s="22">
        <v>26</v>
      </c>
    </row>
    <row r="11" spans="1:21" ht="13.5" customHeight="1">
      <c r="A11" s="5">
        <v>3</v>
      </c>
      <c r="B11" s="5" t="s">
        <v>222</v>
      </c>
      <c r="C11" s="53">
        <v>36948</v>
      </c>
      <c r="D11" s="63" t="s">
        <v>23</v>
      </c>
      <c r="E11" s="5" t="s">
        <v>56</v>
      </c>
      <c r="F11" s="5" t="s">
        <v>21</v>
      </c>
      <c r="G11" s="5" t="s">
        <v>53</v>
      </c>
      <c r="H11" s="5" t="s">
        <v>70</v>
      </c>
      <c r="I11" s="5" t="s">
        <v>391</v>
      </c>
      <c r="J11" s="5">
        <v>1</v>
      </c>
      <c r="K11" s="5">
        <v>2.5</v>
      </c>
      <c r="L11" s="5" t="s">
        <v>391</v>
      </c>
      <c r="M11" s="5">
        <v>1</v>
      </c>
      <c r="N11" s="5">
        <v>14</v>
      </c>
      <c r="O11" s="73">
        <f t="shared" si="0"/>
        <v>5.916079783099616</v>
      </c>
      <c r="P11" s="5">
        <v>1</v>
      </c>
      <c r="Q11" s="48">
        <v>23</v>
      </c>
      <c r="R11" s="80">
        <v>1.02</v>
      </c>
      <c r="S11" s="5">
        <v>3</v>
      </c>
      <c r="T11" s="7" t="s">
        <v>27</v>
      </c>
      <c r="U11" s="5">
        <v>22</v>
      </c>
    </row>
    <row r="12" spans="1:21" ht="12.75" customHeight="1">
      <c r="A12" s="5">
        <v>4</v>
      </c>
      <c r="B12" s="5" t="s">
        <v>296</v>
      </c>
      <c r="C12" s="6">
        <v>37195</v>
      </c>
      <c r="D12" s="7" t="s">
        <v>23</v>
      </c>
      <c r="E12" s="5" t="s">
        <v>243</v>
      </c>
      <c r="F12" s="5" t="s">
        <v>21</v>
      </c>
      <c r="G12" s="5" t="s">
        <v>297</v>
      </c>
      <c r="H12" s="5" t="s">
        <v>244</v>
      </c>
      <c r="I12" s="5" t="s">
        <v>391</v>
      </c>
      <c r="J12" s="5">
        <v>1</v>
      </c>
      <c r="K12" s="5">
        <v>2.5</v>
      </c>
      <c r="L12" s="5" t="s">
        <v>391</v>
      </c>
      <c r="M12" s="5">
        <v>1</v>
      </c>
      <c r="N12" s="5">
        <v>14</v>
      </c>
      <c r="O12" s="73">
        <f t="shared" si="0"/>
        <v>5.916079783099616</v>
      </c>
      <c r="P12" s="5">
        <v>1</v>
      </c>
      <c r="Q12" s="48">
        <v>23</v>
      </c>
      <c r="R12" s="80">
        <v>1.45</v>
      </c>
      <c r="S12" s="5">
        <v>4</v>
      </c>
      <c r="T12" s="7" t="s">
        <v>27</v>
      </c>
      <c r="U12" s="5">
        <v>18</v>
      </c>
    </row>
    <row r="13" spans="1:21" ht="12.75" customHeight="1">
      <c r="A13" s="5">
        <v>5</v>
      </c>
      <c r="B13" s="5" t="s">
        <v>298</v>
      </c>
      <c r="C13" s="6">
        <v>37099</v>
      </c>
      <c r="D13" s="7" t="s">
        <v>20</v>
      </c>
      <c r="E13" s="5" t="s">
        <v>56</v>
      </c>
      <c r="F13" s="5" t="s">
        <v>21</v>
      </c>
      <c r="G13" s="5" t="s">
        <v>53</v>
      </c>
      <c r="H13" s="5" t="s">
        <v>30</v>
      </c>
      <c r="I13" s="5" t="s">
        <v>391</v>
      </c>
      <c r="J13" s="5">
        <v>1</v>
      </c>
      <c r="K13" s="5">
        <v>2.5</v>
      </c>
      <c r="L13" s="5" t="s">
        <v>391</v>
      </c>
      <c r="M13" s="5">
        <v>1</v>
      </c>
      <c r="N13" s="5">
        <v>14</v>
      </c>
      <c r="O13" s="73">
        <f t="shared" si="0"/>
        <v>5.916079783099616</v>
      </c>
      <c r="P13" s="5">
        <v>1</v>
      </c>
      <c r="Q13" s="48" t="s">
        <v>407</v>
      </c>
      <c r="R13" s="50"/>
      <c r="S13" s="5">
        <v>5</v>
      </c>
      <c r="T13" s="7" t="s">
        <v>27</v>
      </c>
      <c r="U13" s="5">
        <v>16</v>
      </c>
    </row>
    <row r="14" spans="1:21" ht="12.75" customHeight="1">
      <c r="A14" s="5">
        <v>6</v>
      </c>
      <c r="B14" s="5" t="s">
        <v>301</v>
      </c>
      <c r="C14" s="6">
        <v>37698</v>
      </c>
      <c r="D14" s="7" t="s">
        <v>23</v>
      </c>
      <c r="E14" s="5" t="s">
        <v>56</v>
      </c>
      <c r="F14" s="5" t="s">
        <v>21</v>
      </c>
      <c r="G14" s="5" t="s">
        <v>166</v>
      </c>
      <c r="H14" s="5" t="s">
        <v>276</v>
      </c>
      <c r="I14" s="5" t="s">
        <v>392</v>
      </c>
      <c r="J14" s="5">
        <v>4</v>
      </c>
      <c r="K14" s="5">
        <v>5</v>
      </c>
      <c r="L14" s="5" t="s">
        <v>391</v>
      </c>
      <c r="M14" s="5">
        <v>1</v>
      </c>
      <c r="N14" s="5">
        <v>14</v>
      </c>
      <c r="O14" s="73">
        <f t="shared" si="0"/>
        <v>8.366600265340756</v>
      </c>
      <c r="P14" s="71" t="s">
        <v>473</v>
      </c>
      <c r="Q14" s="47" t="s">
        <v>397</v>
      </c>
      <c r="R14" s="47"/>
      <c r="S14" s="71" t="s">
        <v>463</v>
      </c>
      <c r="T14" s="7" t="s">
        <v>27</v>
      </c>
      <c r="U14" s="5"/>
    </row>
    <row r="15" spans="1:21" ht="12.75" customHeight="1">
      <c r="A15" s="5">
        <v>7</v>
      </c>
      <c r="B15" s="5" t="s">
        <v>133</v>
      </c>
      <c r="C15" s="6">
        <v>37424</v>
      </c>
      <c r="D15" s="7" t="s">
        <v>20</v>
      </c>
      <c r="E15" s="5" t="s">
        <v>127</v>
      </c>
      <c r="F15" s="5" t="s">
        <v>21</v>
      </c>
      <c r="G15" s="5" t="s">
        <v>22</v>
      </c>
      <c r="H15" s="5" t="s">
        <v>138</v>
      </c>
      <c r="I15" s="19">
        <v>32</v>
      </c>
      <c r="J15" s="5">
        <v>9</v>
      </c>
      <c r="K15" s="5">
        <v>10.5</v>
      </c>
      <c r="L15" s="5" t="s">
        <v>391</v>
      </c>
      <c r="M15" s="5">
        <v>1</v>
      </c>
      <c r="N15" s="5">
        <v>14</v>
      </c>
      <c r="O15" s="73">
        <f t="shared" si="0"/>
        <v>12.12435565298214</v>
      </c>
      <c r="P15" s="5">
        <v>9</v>
      </c>
      <c r="Q15" s="48">
        <v>20</v>
      </c>
      <c r="R15" s="48"/>
      <c r="S15" s="5">
        <v>6</v>
      </c>
      <c r="T15" s="7"/>
      <c r="U15" s="22">
        <v>14</v>
      </c>
    </row>
    <row r="16" spans="1:21" ht="12.75" customHeight="1">
      <c r="A16" s="5">
        <v>8</v>
      </c>
      <c r="B16" s="5" t="s">
        <v>71</v>
      </c>
      <c r="C16" s="6">
        <v>37461</v>
      </c>
      <c r="D16" s="7" t="s">
        <v>20</v>
      </c>
      <c r="E16" s="5" t="s">
        <v>55</v>
      </c>
      <c r="F16" s="5" t="s">
        <v>21</v>
      </c>
      <c r="G16" s="5" t="s">
        <v>187</v>
      </c>
      <c r="H16" s="5" t="s">
        <v>41</v>
      </c>
      <c r="I16" s="5" t="s">
        <v>392</v>
      </c>
      <c r="J16" s="5">
        <v>4</v>
      </c>
      <c r="K16" s="5">
        <v>5</v>
      </c>
      <c r="L16" s="5" t="s">
        <v>391</v>
      </c>
      <c r="M16" s="5">
        <v>1</v>
      </c>
      <c r="N16" s="5">
        <v>14</v>
      </c>
      <c r="O16" s="73">
        <f t="shared" si="0"/>
        <v>8.366600265340756</v>
      </c>
      <c r="P16" s="5">
        <v>5</v>
      </c>
      <c r="Q16" s="48">
        <v>18</v>
      </c>
      <c r="R16" s="80">
        <v>1.29</v>
      </c>
      <c r="S16" s="5">
        <v>7</v>
      </c>
      <c r="T16" s="7"/>
      <c r="U16" s="5">
        <v>12</v>
      </c>
    </row>
    <row r="17" spans="1:21" ht="12.75" customHeight="1">
      <c r="A17" s="5">
        <v>9</v>
      </c>
      <c r="B17" s="5" t="s">
        <v>273</v>
      </c>
      <c r="C17" s="6">
        <v>37094</v>
      </c>
      <c r="D17" s="7" t="s">
        <v>20</v>
      </c>
      <c r="E17" s="5" t="s">
        <v>54</v>
      </c>
      <c r="F17" s="5" t="s">
        <v>21</v>
      </c>
      <c r="G17" s="5" t="s">
        <v>420</v>
      </c>
      <c r="H17" s="5" t="s">
        <v>210</v>
      </c>
      <c r="I17" s="19">
        <v>32</v>
      </c>
      <c r="J17" s="5">
        <v>9</v>
      </c>
      <c r="K17" s="5">
        <v>10.5</v>
      </c>
      <c r="L17" s="5" t="s">
        <v>391</v>
      </c>
      <c r="M17" s="5">
        <v>1</v>
      </c>
      <c r="N17" s="5">
        <v>14</v>
      </c>
      <c r="O17" s="73">
        <f t="shared" si="0"/>
        <v>12.12435565298214</v>
      </c>
      <c r="P17" s="5">
        <v>9</v>
      </c>
      <c r="Q17" s="48">
        <v>18</v>
      </c>
      <c r="R17" s="47">
        <v>2.04</v>
      </c>
      <c r="S17" s="5">
        <v>8</v>
      </c>
      <c r="T17" s="7"/>
      <c r="U17" s="5">
        <v>10</v>
      </c>
    </row>
    <row r="18" spans="1:21" ht="12.75" customHeight="1">
      <c r="A18" s="5">
        <v>10</v>
      </c>
      <c r="B18" s="5" t="s">
        <v>104</v>
      </c>
      <c r="C18" s="6">
        <v>37265</v>
      </c>
      <c r="D18" s="7" t="s">
        <v>20</v>
      </c>
      <c r="E18" s="5" t="s">
        <v>54</v>
      </c>
      <c r="F18" s="5" t="s">
        <v>21</v>
      </c>
      <c r="G18" s="5" t="s">
        <v>42</v>
      </c>
      <c r="H18" s="5" t="s">
        <v>111</v>
      </c>
      <c r="I18" s="5" t="s">
        <v>392</v>
      </c>
      <c r="J18" s="5">
        <v>4</v>
      </c>
      <c r="K18" s="5">
        <v>5</v>
      </c>
      <c r="L18" s="5" t="s">
        <v>391</v>
      </c>
      <c r="M18" s="5">
        <v>1</v>
      </c>
      <c r="N18" s="5">
        <v>14</v>
      </c>
      <c r="O18" s="73">
        <f t="shared" si="0"/>
        <v>8.366600265340756</v>
      </c>
      <c r="P18" s="5">
        <v>5</v>
      </c>
      <c r="Q18" s="48" t="s">
        <v>398</v>
      </c>
      <c r="R18" s="48"/>
      <c r="S18" s="5">
        <v>9</v>
      </c>
      <c r="T18" s="7"/>
      <c r="U18" s="5">
        <v>9</v>
      </c>
    </row>
    <row r="19" spans="1:21" ht="12.75" customHeight="1">
      <c r="A19" s="5">
        <v>11</v>
      </c>
      <c r="B19" s="5" t="s">
        <v>186</v>
      </c>
      <c r="C19" s="6">
        <v>37233</v>
      </c>
      <c r="D19" s="7" t="s">
        <v>20</v>
      </c>
      <c r="E19" s="5" t="s">
        <v>55</v>
      </c>
      <c r="F19" s="5" t="s">
        <v>21</v>
      </c>
      <c r="G19" s="5" t="s">
        <v>187</v>
      </c>
      <c r="H19" s="5" t="s">
        <v>41</v>
      </c>
      <c r="I19" s="5" t="s">
        <v>392</v>
      </c>
      <c r="J19" s="5">
        <v>4</v>
      </c>
      <c r="K19" s="5">
        <v>5</v>
      </c>
      <c r="L19" s="5" t="s">
        <v>391</v>
      </c>
      <c r="M19" s="5">
        <v>1</v>
      </c>
      <c r="N19" s="5">
        <v>14</v>
      </c>
      <c r="O19" s="73">
        <f t="shared" si="0"/>
        <v>8.366600265340756</v>
      </c>
      <c r="P19" s="5">
        <v>5</v>
      </c>
      <c r="Q19" s="47" t="s">
        <v>425</v>
      </c>
      <c r="R19" s="47"/>
      <c r="S19" s="5">
        <v>10</v>
      </c>
      <c r="T19" s="7"/>
      <c r="U19" s="5">
        <v>8</v>
      </c>
    </row>
    <row r="20" spans="1:21" ht="12.75" customHeight="1">
      <c r="A20" s="5">
        <v>12</v>
      </c>
      <c r="B20" s="5" t="s">
        <v>283</v>
      </c>
      <c r="C20" s="6">
        <v>37218</v>
      </c>
      <c r="D20" s="7" t="s">
        <v>28</v>
      </c>
      <c r="E20" s="5" t="s">
        <v>261</v>
      </c>
      <c r="F20" s="5" t="s">
        <v>21</v>
      </c>
      <c r="G20" s="5" t="s">
        <v>262</v>
      </c>
      <c r="H20" s="5" t="s">
        <v>263</v>
      </c>
      <c r="I20" s="19">
        <v>32</v>
      </c>
      <c r="J20" s="5">
        <v>9</v>
      </c>
      <c r="K20" s="5">
        <v>10.5</v>
      </c>
      <c r="L20" s="5" t="s">
        <v>391</v>
      </c>
      <c r="M20" s="5">
        <v>1</v>
      </c>
      <c r="N20" s="5">
        <v>14</v>
      </c>
      <c r="O20" s="73">
        <f t="shared" si="0"/>
        <v>12.12435565298214</v>
      </c>
      <c r="P20" s="5">
        <v>9</v>
      </c>
      <c r="Q20" s="5" t="s">
        <v>442</v>
      </c>
      <c r="R20" s="5"/>
      <c r="S20" s="5">
        <v>11</v>
      </c>
      <c r="T20" s="7"/>
      <c r="U20" s="5">
        <v>7</v>
      </c>
    </row>
    <row r="21" spans="1:21" ht="12.75" customHeight="1">
      <c r="A21" s="5">
        <v>13</v>
      </c>
      <c r="B21" s="5" t="s">
        <v>183</v>
      </c>
      <c r="C21" s="6">
        <v>38154</v>
      </c>
      <c r="D21" s="7" t="s">
        <v>28</v>
      </c>
      <c r="E21" s="5" t="s">
        <v>56</v>
      </c>
      <c r="F21" s="5" t="s">
        <v>21</v>
      </c>
      <c r="G21" s="5" t="s">
        <v>166</v>
      </c>
      <c r="H21" s="5" t="s">
        <v>167</v>
      </c>
      <c r="I21" s="19">
        <v>32</v>
      </c>
      <c r="J21" s="5">
        <v>9</v>
      </c>
      <c r="K21" s="5">
        <v>10.5</v>
      </c>
      <c r="L21" s="5" t="s">
        <v>391</v>
      </c>
      <c r="M21" s="5">
        <v>1</v>
      </c>
      <c r="N21" s="5">
        <v>14</v>
      </c>
      <c r="O21" s="73">
        <f t="shared" si="0"/>
        <v>12.12435565298214</v>
      </c>
      <c r="P21" s="71" t="s">
        <v>474</v>
      </c>
      <c r="Q21" s="5" t="s">
        <v>416</v>
      </c>
      <c r="R21" s="5"/>
      <c r="S21" s="71" t="s">
        <v>464</v>
      </c>
      <c r="T21" s="7"/>
      <c r="U21" s="5"/>
    </row>
    <row r="22" spans="1:21" ht="12.75" customHeight="1">
      <c r="A22" s="5">
        <v>14</v>
      </c>
      <c r="B22" s="5" t="s">
        <v>270</v>
      </c>
      <c r="C22" s="6">
        <v>37734</v>
      </c>
      <c r="D22" s="7" t="s">
        <v>24</v>
      </c>
      <c r="E22" s="5" t="s">
        <v>54</v>
      </c>
      <c r="F22" s="5" t="s">
        <v>21</v>
      </c>
      <c r="G22" s="5" t="s">
        <v>42</v>
      </c>
      <c r="H22" s="5" t="s">
        <v>111</v>
      </c>
      <c r="I22" s="5" t="s">
        <v>392</v>
      </c>
      <c r="J22" s="5">
        <v>4</v>
      </c>
      <c r="K22" s="5">
        <v>5</v>
      </c>
      <c r="L22" s="5" t="s">
        <v>391</v>
      </c>
      <c r="M22" s="5">
        <v>1</v>
      </c>
      <c r="N22" s="5">
        <v>14</v>
      </c>
      <c r="O22" s="73">
        <f t="shared" si="0"/>
        <v>8.366600265340756</v>
      </c>
      <c r="P22" s="71" t="s">
        <v>473</v>
      </c>
      <c r="Q22" s="23">
        <v>9</v>
      </c>
      <c r="R22" s="24"/>
      <c r="S22" s="71" t="s">
        <v>465</v>
      </c>
      <c r="U22" s="5"/>
    </row>
    <row r="23" spans="1:21" ht="12.75" customHeight="1">
      <c r="A23" s="5">
        <v>15</v>
      </c>
      <c r="B23" s="5" t="s">
        <v>454</v>
      </c>
      <c r="C23" s="6">
        <v>37141</v>
      </c>
      <c r="D23" s="7" t="s">
        <v>27</v>
      </c>
      <c r="E23" s="5" t="s">
        <v>63</v>
      </c>
      <c r="F23" s="5" t="s">
        <v>200</v>
      </c>
      <c r="G23" s="5" t="s">
        <v>201</v>
      </c>
      <c r="H23" s="5" t="s">
        <v>202</v>
      </c>
      <c r="I23" s="19">
        <v>32</v>
      </c>
      <c r="J23" s="5">
        <v>9</v>
      </c>
      <c r="K23" s="5">
        <v>10.5</v>
      </c>
      <c r="L23" s="5" t="s">
        <v>391</v>
      </c>
      <c r="M23" s="5">
        <v>1</v>
      </c>
      <c r="N23" s="5">
        <v>14</v>
      </c>
      <c r="O23" s="73">
        <f t="shared" si="0"/>
        <v>12.12435565298214</v>
      </c>
      <c r="P23" s="5">
        <v>9</v>
      </c>
      <c r="Q23" s="24">
        <v>7</v>
      </c>
      <c r="R23" s="24"/>
      <c r="S23" s="5">
        <v>13</v>
      </c>
      <c r="T23" s="7"/>
      <c r="U23" s="5">
        <v>3</v>
      </c>
    </row>
    <row r="24" spans="1:21" ht="12.75" customHeight="1">
      <c r="A24" s="5">
        <v>16</v>
      </c>
      <c r="B24" s="5" t="s">
        <v>299</v>
      </c>
      <c r="C24" s="6">
        <v>37112</v>
      </c>
      <c r="D24" s="7" t="s">
        <v>27</v>
      </c>
      <c r="E24" s="5" t="s">
        <v>55</v>
      </c>
      <c r="F24" s="5" t="s">
        <v>21</v>
      </c>
      <c r="G24" s="5" t="s">
        <v>288</v>
      </c>
      <c r="H24" s="5" t="s">
        <v>80</v>
      </c>
      <c r="I24" s="5" t="s">
        <v>393</v>
      </c>
      <c r="J24" s="5">
        <v>13</v>
      </c>
      <c r="K24" s="5">
        <v>13</v>
      </c>
      <c r="L24" s="5" t="s">
        <v>391</v>
      </c>
      <c r="M24" s="5">
        <v>1</v>
      </c>
      <c r="N24" s="5">
        <v>14</v>
      </c>
      <c r="O24" s="73">
        <f aca="true" t="shared" si="1" ref="O24:O51">SQRT(K24*N24)</f>
        <v>13.490737563232042</v>
      </c>
      <c r="P24" s="5">
        <v>14</v>
      </c>
      <c r="Q24" s="5"/>
      <c r="R24" s="5"/>
      <c r="S24" s="5"/>
      <c r="T24" s="7"/>
      <c r="U24" s="5"/>
    </row>
    <row r="25" spans="1:21" ht="12.75" customHeight="1">
      <c r="A25" s="5">
        <v>17</v>
      </c>
      <c r="B25" s="5" t="s">
        <v>271</v>
      </c>
      <c r="C25" s="6">
        <v>36982</v>
      </c>
      <c r="D25" s="7" t="s">
        <v>28</v>
      </c>
      <c r="E25" s="5" t="s">
        <v>173</v>
      </c>
      <c r="F25" s="5" t="s">
        <v>200</v>
      </c>
      <c r="G25" s="5" t="s">
        <v>174</v>
      </c>
      <c r="H25" s="5" t="s">
        <v>175</v>
      </c>
      <c r="I25" s="5">
        <v>31</v>
      </c>
      <c r="J25" s="5">
        <v>14</v>
      </c>
      <c r="K25" s="5">
        <v>15.5</v>
      </c>
      <c r="L25" s="5" t="s">
        <v>391</v>
      </c>
      <c r="M25" s="5">
        <v>1</v>
      </c>
      <c r="N25" s="5">
        <v>14</v>
      </c>
      <c r="O25" s="73">
        <f t="shared" si="1"/>
        <v>14.730919862656235</v>
      </c>
      <c r="P25" s="5">
        <v>15</v>
      </c>
      <c r="Q25" s="5"/>
      <c r="R25" s="5"/>
      <c r="S25" s="5"/>
      <c r="T25" s="5"/>
      <c r="U25" s="5"/>
    </row>
    <row r="26" spans="1:21" ht="12.75" customHeight="1">
      <c r="A26" s="5">
        <v>18</v>
      </c>
      <c r="B26" s="5" t="s">
        <v>82</v>
      </c>
      <c r="C26" s="6">
        <v>37243</v>
      </c>
      <c r="D26" s="7" t="s">
        <v>23</v>
      </c>
      <c r="E26" s="5" t="s">
        <v>179</v>
      </c>
      <c r="F26" s="5" t="s">
        <v>21</v>
      </c>
      <c r="G26" s="5" t="s">
        <v>180</v>
      </c>
      <c r="H26" s="5" t="s">
        <v>181</v>
      </c>
      <c r="I26" s="5">
        <v>31</v>
      </c>
      <c r="J26" s="5">
        <v>14</v>
      </c>
      <c r="K26" s="5">
        <v>15.5</v>
      </c>
      <c r="L26" s="5" t="s">
        <v>391</v>
      </c>
      <c r="M26" s="5">
        <v>1</v>
      </c>
      <c r="N26" s="5">
        <v>14</v>
      </c>
      <c r="O26" s="73">
        <f t="shared" si="1"/>
        <v>14.730919862656235</v>
      </c>
      <c r="P26" s="5">
        <v>15</v>
      </c>
      <c r="Q26" s="5"/>
      <c r="R26" s="5"/>
      <c r="S26" s="5"/>
      <c r="T26" s="5"/>
      <c r="U26" s="5"/>
    </row>
    <row r="27" spans="1:21" ht="12.75" customHeight="1">
      <c r="A27" s="5">
        <v>19</v>
      </c>
      <c r="B27" s="5" t="s">
        <v>134</v>
      </c>
      <c r="C27" s="6">
        <v>37335</v>
      </c>
      <c r="D27" s="7" t="s">
        <v>27</v>
      </c>
      <c r="E27" s="5" t="s">
        <v>55</v>
      </c>
      <c r="F27" s="5" t="s">
        <v>21</v>
      </c>
      <c r="G27" s="5" t="s">
        <v>79</v>
      </c>
      <c r="H27" s="5" t="s">
        <v>83</v>
      </c>
      <c r="I27" s="5" t="s">
        <v>394</v>
      </c>
      <c r="J27" s="5">
        <v>18</v>
      </c>
      <c r="K27" s="5">
        <v>18</v>
      </c>
      <c r="L27" s="5" t="s">
        <v>391</v>
      </c>
      <c r="M27" s="5">
        <v>1</v>
      </c>
      <c r="N27" s="5">
        <v>14</v>
      </c>
      <c r="O27" s="73">
        <f t="shared" si="1"/>
        <v>15.874507866387544</v>
      </c>
      <c r="P27" s="5">
        <v>17</v>
      </c>
      <c r="Q27" s="5"/>
      <c r="R27" s="5"/>
      <c r="S27" s="5"/>
      <c r="T27" s="5"/>
      <c r="U27" s="5"/>
    </row>
    <row r="28" spans="1:21" ht="12.75" customHeight="1">
      <c r="A28" s="5">
        <v>20</v>
      </c>
      <c r="B28" s="5" t="s">
        <v>188</v>
      </c>
      <c r="C28" s="6">
        <v>37046</v>
      </c>
      <c r="D28" s="7" t="s">
        <v>23</v>
      </c>
      <c r="E28" s="5" t="s">
        <v>56</v>
      </c>
      <c r="F28" s="5" t="s">
        <v>21</v>
      </c>
      <c r="G28" s="5" t="s">
        <v>166</v>
      </c>
      <c r="H28" s="5" t="s">
        <v>276</v>
      </c>
      <c r="I28" s="5">
        <v>24</v>
      </c>
      <c r="J28" s="5">
        <v>20</v>
      </c>
      <c r="K28" s="5">
        <v>20</v>
      </c>
      <c r="L28" s="5" t="s">
        <v>391</v>
      </c>
      <c r="M28" s="5">
        <v>1</v>
      </c>
      <c r="N28" s="5">
        <v>14</v>
      </c>
      <c r="O28" s="73">
        <f t="shared" si="1"/>
        <v>16.73320053068151</v>
      </c>
      <c r="P28" s="5">
        <v>18</v>
      </c>
      <c r="Q28" s="5"/>
      <c r="R28" s="5"/>
      <c r="S28" s="5"/>
      <c r="T28" s="5"/>
      <c r="U28" s="5"/>
    </row>
    <row r="29" spans="1:21" ht="12.75" customHeight="1">
      <c r="A29" s="5">
        <v>21</v>
      </c>
      <c r="B29" s="5" t="s">
        <v>274</v>
      </c>
      <c r="C29" s="6">
        <v>37109</v>
      </c>
      <c r="D29" s="7" t="s">
        <v>28</v>
      </c>
      <c r="E29" s="5" t="s">
        <v>56</v>
      </c>
      <c r="F29" s="5" t="s">
        <v>21</v>
      </c>
      <c r="G29" s="5" t="s">
        <v>166</v>
      </c>
      <c r="H29" s="5" t="s">
        <v>167</v>
      </c>
      <c r="I29" s="5" t="s">
        <v>395</v>
      </c>
      <c r="J29" s="5">
        <v>21</v>
      </c>
      <c r="K29" s="5">
        <v>21</v>
      </c>
      <c r="L29" s="5" t="s">
        <v>391</v>
      </c>
      <c r="M29" s="5">
        <v>1</v>
      </c>
      <c r="N29" s="5">
        <v>14</v>
      </c>
      <c r="O29" s="73">
        <f t="shared" si="1"/>
        <v>17.146428199482248</v>
      </c>
      <c r="P29" s="5">
        <v>19</v>
      </c>
      <c r="Q29" s="5"/>
      <c r="R29" s="5"/>
      <c r="S29" s="5"/>
      <c r="T29" s="5"/>
      <c r="U29" s="5"/>
    </row>
    <row r="30" spans="1:21" ht="12.75" customHeight="1">
      <c r="A30" s="5">
        <v>22</v>
      </c>
      <c r="B30" s="5" t="s">
        <v>130</v>
      </c>
      <c r="C30" s="6">
        <v>37855</v>
      </c>
      <c r="D30" s="7" t="s">
        <v>27</v>
      </c>
      <c r="E30" s="5" t="s">
        <v>55</v>
      </c>
      <c r="F30" s="5" t="s">
        <v>21</v>
      </c>
      <c r="G30" s="5" t="s">
        <v>131</v>
      </c>
      <c r="H30" s="5" t="s">
        <v>132</v>
      </c>
      <c r="I30" s="5">
        <v>22</v>
      </c>
      <c r="J30" s="5">
        <v>22</v>
      </c>
      <c r="K30" s="5">
        <v>22.5</v>
      </c>
      <c r="L30" s="5" t="s">
        <v>391</v>
      </c>
      <c r="M30" s="5">
        <v>1</v>
      </c>
      <c r="N30" s="5">
        <v>14</v>
      </c>
      <c r="O30" s="73">
        <f t="shared" si="1"/>
        <v>17.74823934929885</v>
      </c>
      <c r="P30" s="71" t="s">
        <v>466</v>
      </c>
      <c r="Q30" s="5"/>
      <c r="R30" s="5"/>
      <c r="S30" s="5"/>
      <c r="T30" s="5"/>
      <c r="U30" s="5"/>
    </row>
    <row r="31" spans="1:21" ht="12.75" customHeight="1">
      <c r="A31" s="5">
        <v>23</v>
      </c>
      <c r="B31" s="5" t="s">
        <v>277</v>
      </c>
      <c r="C31" s="6">
        <v>37286</v>
      </c>
      <c r="D31" s="7" t="s">
        <v>24</v>
      </c>
      <c r="E31" s="5" t="s">
        <v>58</v>
      </c>
      <c r="F31" s="5" t="s">
        <v>21</v>
      </c>
      <c r="G31" s="5" t="s">
        <v>78</v>
      </c>
      <c r="H31" s="5" t="s">
        <v>278</v>
      </c>
      <c r="I31" s="5">
        <v>21</v>
      </c>
      <c r="J31" s="5">
        <v>24</v>
      </c>
      <c r="K31" s="5">
        <v>25</v>
      </c>
      <c r="L31" s="5" t="s">
        <v>391</v>
      </c>
      <c r="M31" s="5">
        <v>1</v>
      </c>
      <c r="N31" s="5">
        <v>14</v>
      </c>
      <c r="O31" s="73">
        <f t="shared" si="1"/>
        <v>18.708286933869708</v>
      </c>
      <c r="P31" s="5">
        <v>20</v>
      </c>
      <c r="Q31" s="5"/>
      <c r="R31" s="5"/>
      <c r="S31" s="5"/>
      <c r="T31" s="5"/>
      <c r="U31" s="5"/>
    </row>
    <row r="32" spans="1:21" ht="12.75" customHeight="1">
      <c r="A32" s="5">
        <v>24</v>
      </c>
      <c r="B32" s="5" t="s">
        <v>396</v>
      </c>
      <c r="C32" s="6">
        <v>37084</v>
      </c>
      <c r="D32" s="7" t="s">
        <v>27</v>
      </c>
      <c r="E32" s="5" t="s">
        <v>55</v>
      </c>
      <c r="F32" s="5" t="s">
        <v>21</v>
      </c>
      <c r="G32" s="5" t="s">
        <v>79</v>
      </c>
      <c r="H32" s="5" t="s">
        <v>132</v>
      </c>
      <c r="I32" s="5" t="s">
        <v>397</v>
      </c>
      <c r="J32" s="5">
        <v>27</v>
      </c>
      <c r="K32" s="5">
        <v>27.5</v>
      </c>
      <c r="L32" s="5" t="s">
        <v>391</v>
      </c>
      <c r="M32" s="5">
        <v>1</v>
      </c>
      <c r="N32" s="5">
        <v>14</v>
      </c>
      <c r="O32" s="73">
        <f t="shared" si="1"/>
        <v>19.621416870348583</v>
      </c>
      <c r="P32" s="5">
        <v>21</v>
      </c>
      <c r="Q32" s="5"/>
      <c r="R32" s="5"/>
      <c r="S32" s="5"/>
      <c r="T32" s="5"/>
      <c r="U32" s="5"/>
    </row>
    <row r="33" spans="1:21" ht="12.75" customHeight="1">
      <c r="A33" s="5">
        <v>25</v>
      </c>
      <c r="B33" s="5" t="s">
        <v>279</v>
      </c>
      <c r="C33" s="6">
        <v>37417</v>
      </c>
      <c r="D33" s="7" t="s">
        <v>27</v>
      </c>
      <c r="E33" s="5" t="s">
        <v>55</v>
      </c>
      <c r="F33" s="5" t="s">
        <v>21</v>
      </c>
      <c r="G33" s="5" t="s">
        <v>280</v>
      </c>
      <c r="H33" s="5" t="s">
        <v>80</v>
      </c>
      <c r="I33" s="5" t="s">
        <v>398</v>
      </c>
      <c r="J33" s="5">
        <v>31</v>
      </c>
      <c r="K33" s="5">
        <v>31</v>
      </c>
      <c r="L33" s="5" t="s">
        <v>391</v>
      </c>
      <c r="M33" s="5">
        <v>1</v>
      </c>
      <c r="N33" s="5">
        <v>14</v>
      </c>
      <c r="O33" s="24">
        <f t="shared" si="1"/>
        <v>20.83266665599966</v>
      </c>
      <c r="P33" s="5">
        <v>22</v>
      </c>
      <c r="Q33" s="5"/>
      <c r="R33" s="5"/>
      <c r="S33" s="5"/>
      <c r="T33" s="5"/>
      <c r="U33" s="5"/>
    </row>
    <row r="34" spans="1:21" ht="12.75" customHeight="1">
      <c r="A34" s="5">
        <v>26</v>
      </c>
      <c r="B34" s="5" t="s">
        <v>399</v>
      </c>
      <c r="C34" s="6">
        <v>37932</v>
      </c>
      <c r="D34" s="7" t="s">
        <v>24</v>
      </c>
      <c r="E34" s="5" t="s">
        <v>56</v>
      </c>
      <c r="F34" s="5" t="s">
        <v>21</v>
      </c>
      <c r="G34" s="5" t="s">
        <v>53</v>
      </c>
      <c r="H34" s="5" t="s">
        <v>30</v>
      </c>
      <c r="I34" s="5">
        <v>12</v>
      </c>
      <c r="J34" s="5">
        <v>36</v>
      </c>
      <c r="K34" s="5">
        <v>36</v>
      </c>
      <c r="L34" s="5" t="s">
        <v>391</v>
      </c>
      <c r="M34" s="5">
        <v>1</v>
      </c>
      <c r="N34" s="5">
        <v>14</v>
      </c>
      <c r="O34" s="73">
        <f t="shared" si="1"/>
        <v>22.44994432064365</v>
      </c>
      <c r="P34" s="71" t="s">
        <v>467</v>
      </c>
      <c r="Q34" s="5"/>
      <c r="R34" s="5"/>
      <c r="S34" s="5"/>
      <c r="T34" s="5"/>
      <c r="U34" s="5"/>
    </row>
    <row r="35" spans="1:21" ht="12.75" customHeight="1">
      <c r="A35" s="5">
        <v>27</v>
      </c>
      <c r="B35" s="5" t="s">
        <v>284</v>
      </c>
      <c r="C35" s="6">
        <v>37218</v>
      </c>
      <c r="D35" s="7" t="s">
        <v>24</v>
      </c>
      <c r="E35" s="5" t="s">
        <v>58</v>
      </c>
      <c r="F35" s="5" t="s">
        <v>21</v>
      </c>
      <c r="G35" s="5" t="s">
        <v>78</v>
      </c>
      <c r="H35" s="5" t="s">
        <v>285</v>
      </c>
      <c r="I35" s="5">
        <v>21</v>
      </c>
      <c r="J35" s="5">
        <v>24</v>
      </c>
      <c r="K35" s="5">
        <v>25</v>
      </c>
      <c r="L35" s="5" t="s">
        <v>403</v>
      </c>
      <c r="M35" s="5">
        <v>28</v>
      </c>
      <c r="N35" s="5">
        <v>28.5</v>
      </c>
      <c r="O35" s="73">
        <f t="shared" si="1"/>
        <v>26.692695630078276</v>
      </c>
      <c r="P35" s="5">
        <v>23</v>
      </c>
      <c r="Q35" s="5"/>
      <c r="R35" s="5"/>
      <c r="S35" s="5"/>
      <c r="T35" s="5"/>
      <c r="U35" s="5"/>
    </row>
    <row r="36" spans="1:21" ht="12.75" customHeight="1">
      <c r="A36" s="5">
        <v>28</v>
      </c>
      <c r="B36" s="5" t="s">
        <v>287</v>
      </c>
      <c r="C36" s="6">
        <v>37493</v>
      </c>
      <c r="D36" s="7" t="s">
        <v>27</v>
      </c>
      <c r="E36" s="5" t="s">
        <v>55</v>
      </c>
      <c r="F36" s="5" t="s">
        <v>21</v>
      </c>
      <c r="G36" s="5" t="s">
        <v>288</v>
      </c>
      <c r="H36" s="5" t="s">
        <v>80</v>
      </c>
      <c r="I36" s="5">
        <v>21</v>
      </c>
      <c r="J36" s="5">
        <v>24</v>
      </c>
      <c r="K36" s="5">
        <v>25</v>
      </c>
      <c r="L36" s="5">
        <v>5.8</v>
      </c>
      <c r="M36" s="5">
        <v>38</v>
      </c>
      <c r="N36" s="5">
        <v>38</v>
      </c>
      <c r="O36" s="73">
        <f t="shared" si="1"/>
        <v>30.822070014844883</v>
      </c>
      <c r="P36" s="5">
        <v>23</v>
      </c>
      <c r="Q36" s="5"/>
      <c r="R36" s="5"/>
      <c r="S36" s="5"/>
      <c r="T36" s="5"/>
      <c r="U36" s="5"/>
    </row>
    <row r="37" spans="1:21" ht="12.75" customHeight="1">
      <c r="A37" s="5">
        <v>29</v>
      </c>
      <c r="B37" s="5" t="s">
        <v>286</v>
      </c>
      <c r="C37" s="6">
        <v>37676</v>
      </c>
      <c r="D37" s="7" t="s">
        <v>28</v>
      </c>
      <c r="E37" s="5" t="s">
        <v>56</v>
      </c>
      <c r="F37" s="5" t="s">
        <v>21</v>
      </c>
      <c r="G37" s="5" t="s">
        <v>166</v>
      </c>
      <c r="H37" s="5" t="s">
        <v>167</v>
      </c>
      <c r="I37" s="5" t="s">
        <v>400</v>
      </c>
      <c r="J37" s="5">
        <v>37</v>
      </c>
      <c r="K37" s="5">
        <v>37</v>
      </c>
      <c r="L37" s="5" t="s">
        <v>391</v>
      </c>
      <c r="M37" s="5">
        <v>1</v>
      </c>
      <c r="N37" s="5">
        <v>14</v>
      </c>
      <c r="O37" s="73">
        <f t="shared" si="1"/>
        <v>22.759613353482084</v>
      </c>
      <c r="P37" s="71" t="s">
        <v>468</v>
      </c>
      <c r="Q37" s="5"/>
      <c r="R37" s="5"/>
      <c r="S37" s="5"/>
      <c r="T37" s="5"/>
      <c r="U37" s="5"/>
    </row>
    <row r="38" spans="1:21" ht="12.75" customHeight="1">
      <c r="A38" s="5">
        <v>30</v>
      </c>
      <c r="B38" s="5" t="s">
        <v>281</v>
      </c>
      <c r="C38" s="6">
        <v>37489</v>
      </c>
      <c r="D38" s="7" t="s">
        <v>27</v>
      </c>
      <c r="E38" s="5" t="s">
        <v>63</v>
      </c>
      <c r="F38" s="5" t="s">
        <v>21</v>
      </c>
      <c r="G38" s="5" t="s">
        <v>228</v>
      </c>
      <c r="H38" s="5" t="s">
        <v>229</v>
      </c>
      <c r="I38" s="5">
        <v>16</v>
      </c>
      <c r="J38" s="5">
        <v>33</v>
      </c>
      <c r="K38" s="5">
        <v>33</v>
      </c>
      <c r="L38" s="5">
        <v>9.8</v>
      </c>
      <c r="M38" s="5">
        <v>30</v>
      </c>
      <c r="N38" s="5">
        <v>30.5</v>
      </c>
      <c r="O38" s="73">
        <f t="shared" si="1"/>
        <v>31.72538415843061</v>
      </c>
      <c r="P38" s="5">
        <v>24</v>
      </c>
      <c r="Q38" s="5"/>
      <c r="R38" s="5"/>
      <c r="S38" s="5"/>
      <c r="T38" s="5"/>
      <c r="U38" s="5"/>
    </row>
    <row r="39" spans="1:21" ht="12.75" customHeight="1">
      <c r="A39" s="5">
        <v>31</v>
      </c>
      <c r="B39" s="5" t="s">
        <v>401</v>
      </c>
      <c r="C39" s="6">
        <v>37791</v>
      </c>
      <c r="D39" s="7" t="s">
        <v>24</v>
      </c>
      <c r="E39" s="5" t="s">
        <v>179</v>
      </c>
      <c r="F39" s="5" t="s">
        <v>21</v>
      </c>
      <c r="G39" s="5" t="s">
        <v>180</v>
      </c>
      <c r="H39" s="5" t="s">
        <v>181</v>
      </c>
      <c r="I39" s="5">
        <v>30</v>
      </c>
      <c r="J39" s="5">
        <v>14</v>
      </c>
      <c r="K39" s="5">
        <v>15.5</v>
      </c>
      <c r="L39" s="5">
        <v>7.7</v>
      </c>
      <c r="M39" s="5">
        <v>34</v>
      </c>
      <c r="N39" s="5">
        <v>34</v>
      </c>
      <c r="O39" s="73">
        <f t="shared" si="1"/>
        <v>22.956480566497994</v>
      </c>
      <c r="P39" s="71" t="s">
        <v>469</v>
      </c>
      <c r="Q39" s="5"/>
      <c r="R39" s="5"/>
      <c r="S39" s="5"/>
      <c r="T39" s="5"/>
      <c r="U39" s="5"/>
    </row>
    <row r="40" spans="1:21" ht="12.75" customHeight="1">
      <c r="A40" s="5">
        <v>32</v>
      </c>
      <c r="B40" s="5" t="s">
        <v>300</v>
      </c>
      <c r="C40" s="6">
        <v>37700</v>
      </c>
      <c r="D40" s="7" t="s">
        <v>24</v>
      </c>
      <c r="E40" s="5" t="s">
        <v>179</v>
      </c>
      <c r="F40" s="5" t="s">
        <v>21</v>
      </c>
      <c r="G40" s="5" t="s">
        <v>180</v>
      </c>
      <c r="H40" s="5" t="s">
        <v>181</v>
      </c>
      <c r="I40" s="5" t="s">
        <v>402</v>
      </c>
      <c r="J40" s="5">
        <v>19</v>
      </c>
      <c r="K40" s="5">
        <v>19</v>
      </c>
      <c r="L40" s="5">
        <v>9</v>
      </c>
      <c r="M40" s="5">
        <v>33</v>
      </c>
      <c r="N40" s="5">
        <v>33</v>
      </c>
      <c r="O40" s="73">
        <f t="shared" si="1"/>
        <v>25.03996805109783</v>
      </c>
      <c r="P40" s="71" t="s">
        <v>470</v>
      </c>
      <c r="Q40" s="5"/>
      <c r="R40" s="5"/>
      <c r="S40" s="5"/>
      <c r="T40" s="5"/>
      <c r="U40" s="5"/>
    </row>
    <row r="41" spans="1:21" ht="12.75" customHeight="1">
      <c r="A41" s="5">
        <v>33</v>
      </c>
      <c r="B41" s="5" t="s">
        <v>272</v>
      </c>
      <c r="C41" s="6">
        <v>37328</v>
      </c>
      <c r="D41" s="7" t="s">
        <v>27</v>
      </c>
      <c r="E41" s="5" t="s">
        <v>63</v>
      </c>
      <c r="F41" s="5" t="s">
        <v>21</v>
      </c>
      <c r="G41" s="5" t="s">
        <v>228</v>
      </c>
      <c r="H41" s="5" t="s">
        <v>229</v>
      </c>
      <c r="I41" s="5">
        <v>18</v>
      </c>
      <c r="J41" s="5">
        <v>29</v>
      </c>
      <c r="K41" s="5">
        <v>29.5</v>
      </c>
      <c r="L41" s="5">
        <v>7.5</v>
      </c>
      <c r="M41" s="5">
        <v>36</v>
      </c>
      <c r="N41" s="5">
        <v>36</v>
      </c>
      <c r="O41" s="73">
        <f t="shared" si="1"/>
        <v>32.58834147360065</v>
      </c>
      <c r="P41" s="5">
        <v>26</v>
      </c>
      <c r="Q41" s="5"/>
      <c r="R41" s="5"/>
      <c r="S41" s="5"/>
      <c r="T41" s="5"/>
      <c r="U41" s="5"/>
    </row>
    <row r="42" spans="1:21" ht="12.75" customHeight="1">
      <c r="A42" s="5">
        <v>34</v>
      </c>
      <c r="B42" s="5" t="s">
        <v>291</v>
      </c>
      <c r="C42" s="6">
        <v>37763</v>
      </c>
      <c r="D42" s="7" t="s">
        <v>27</v>
      </c>
      <c r="E42" s="5" t="s">
        <v>179</v>
      </c>
      <c r="F42" s="5" t="s">
        <v>21</v>
      </c>
      <c r="G42" s="5" t="s">
        <v>180</v>
      </c>
      <c r="H42" s="5" t="s">
        <v>181</v>
      </c>
      <c r="I42" s="5">
        <v>22</v>
      </c>
      <c r="J42" s="5">
        <v>22</v>
      </c>
      <c r="K42" s="5">
        <v>22.5</v>
      </c>
      <c r="L42" s="5">
        <v>9.8</v>
      </c>
      <c r="M42" s="5">
        <v>30</v>
      </c>
      <c r="N42" s="5">
        <v>30.5</v>
      </c>
      <c r="O42" s="73">
        <f t="shared" si="1"/>
        <v>26.196373794859472</v>
      </c>
      <c r="P42" s="71" t="s">
        <v>470</v>
      </c>
      <c r="Q42" s="5"/>
      <c r="R42" s="5"/>
      <c r="S42" s="5"/>
      <c r="T42" s="5"/>
      <c r="U42" s="5"/>
    </row>
    <row r="43" spans="1:21" ht="12.75" customHeight="1">
      <c r="A43" s="5">
        <v>35</v>
      </c>
      <c r="B43" s="5" t="s">
        <v>269</v>
      </c>
      <c r="C43" s="6">
        <v>37069</v>
      </c>
      <c r="D43" s="7" t="s">
        <v>27</v>
      </c>
      <c r="E43" s="5" t="s">
        <v>67</v>
      </c>
      <c r="F43" s="5" t="s">
        <v>21</v>
      </c>
      <c r="G43" s="5" t="s">
        <v>73</v>
      </c>
      <c r="H43" s="5" t="s">
        <v>40</v>
      </c>
      <c r="I43" s="5">
        <v>17</v>
      </c>
      <c r="J43" s="5">
        <v>32</v>
      </c>
      <c r="K43" s="5">
        <v>32</v>
      </c>
      <c r="L43" s="5" t="s">
        <v>404</v>
      </c>
      <c r="M43" s="5">
        <v>35</v>
      </c>
      <c r="N43" s="5">
        <v>35</v>
      </c>
      <c r="O43" s="73">
        <f t="shared" si="1"/>
        <v>33.46640106136302</v>
      </c>
      <c r="P43" s="5">
        <v>27</v>
      </c>
      <c r="Q43" s="5"/>
      <c r="R43" s="5"/>
      <c r="S43" s="5"/>
      <c r="T43" s="5"/>
      <c r="U43" s="5"/>
    </row>
    <row r="44" spans="1:21" ht="12.75" customHeight="1">
      <c r="A44" s="5">
        <v>36</v>
      </c>
      <c r="B44" s="5" t="s">
        <v>182</v>
      </c>
      <c r="C44" s="6">
        <v>37617</v>
      </c>
      <c r="D44" s="7" t="s">
        <v>24</v>
      </c>
      <c r="E44" s="5" t="s">
        <v>55</v>
      </c>
      <c r="F44" s="5" t="s">
        <v>21</v>
      </c>
      <c r="G44" s="5" t="s">
        <v>187</v>
      </c>
      <c r="H44" s="5" t="s">
        <v>41</v>
      </c>
      <c r="I44" s="5">
        <v>14</v>
      </c>
      <c r="J44" s="5">
        <v>34</v>
      </c>
      <c r="K44" s="5">
        <v>34</v>
      </c>
      <c r="L44" s="5">
        <v>5.5</v>
      </c>
      <c r="M44" s="5">
        <v>39</v>
      </c>
      <c r="N44" s="5">
        <v>39.5</v>
      </c>
      <c r="O44" s="73">
        <f t="shared" si="1"/>
        <v>36.64696440361739</v>
      </c>
      <c r="P44" s="5">
        <v>28</v>
      </c>
      <c r="Q44" s="5"/>
      <c r="R44" s="5"/>
      <c r="S44" s="5"/>
      <c r="T44" s="5"/>
      <c r="U44" s="5"/>
    </row>
    <row r="45" spans="1:21" ht="12.75" customHeight="1">
      <c r="A45" s="5">
        <v>37</v>
      </c>
      <c r="B45" s="5" t="s">
        <v>290</v>
      </c>
      <c r="C45" s="6">
        <v>37692</v>
      </c>
      <c r="D45" s="7" t="s">
        <v>28</v>
      </c>
      <c r="E45" s="5" t="s">
        <v>56</v>
      </c>
      <c r="F45" s="5" t="s">
        <v>21</v>
      </c>
      <c r="G45" s="5" t="s">
        <v>166</v>
      </c>
      <c r="H45" s="5" t="s">
        <v>167</v>
      </c>
      <c r="I45" s="5" t="s">
        <v>397</v>
      </c>
      <c r="J45" s="5">
        <v>27</v>
      </c>
      <c r="K45" s="5">
        <v>27.5</v>
      </c>
      <c r="L45" s="5" t="s">
        <v>403</v>
      </c>
      <c r="M45" s="5">
        <v>28</v>
      </c>
      <c r="N45" s="5">
        <v>28.5</v>
      </c>
      <c r="O45" s="73">
        <f t="shared" si="1"/>
        <v>27.995535358338838</v>
      </c>
      <c r="P45" s="71" t="s">
        <v>357</v>
      </c>
      <c r="Q45" s="5"/>
      <c r="R45" s="5"/>
      <c r="S45" s="5"/>
      <c r="T45" s="5"/>
      <c r="U45" s="5"/>
    </row>
    <row r="46" spans="1:21" ht="12.75" customHeight="1">
      <c r="A46" s="5">
        <v>38</v>
      </c>
      <c r="B46" s="5" t="s">
        <v>289</v>
      </c>
      <c r="C46" s="6">
        <v>37708</v>
      </c>
      <c r="D46" s="7" t="s">
        <v>28</v>
      </c>
      <c r="E46" s="5" t="s">
        <v>55</v>
      </c>
      <c r="F46" s="5" t="s">
        <v>21</v>
      </c>
      <c r="G46" s="5" t="s">
        <v>288</v>
      </c>
      <c r="H46" s="5" t="s">
        <v>80</v>
      </c>
      <c r="I46" s="5">
        <v>18</v>
      </c>
      <c r="J46" s="5">
        <v>29</v>
      </c>
      <c r="K46" s="5">
        <v>29.5</v>
      </c>
      <c r="L46" s="5">
        <v>9.6</v>
      </c>
      <c r="M46" s="5">
        <v>32</v>
      </c>
      <c r="N46" s="5">
        <v>32</v>
      </c>
      <c r="O46" s="73">
        <f t="shared" si="1"/>
        <v>30.72458299147443</v>
      </c>
      <c r="P46" s="71" t="s">
        <v>471</v>
      </c>
      <c r="Q46" s="5"/>
      <c r="R46" s="5"/>
      <c r="S46" s="5"/>
      <c r="T46" s="5"/>
      <c r="U46" s="5"/>
    </row>
    <row r="47" spans="1:21" ht="12.75" customHeight="1">
      <c r="A47" s="5">
        <v>39</v>
      </c>
      <c r="B47" s="5" t="s">
        <v>282</v>
      </c>
      <c r="C47" s="6">
        <v>37233</v>
      </c>
      <c r="D47" s="7" t="s">
        <v>27</v>
      </c>
      <c r="E47" s="5" t="s">
        <v>63</v>
      </c>
      <c r="F47" s="5" t="s">
        <v>21</v>
      </c>
      <c r="G47" s="5" t="s">
        <v>228</v>
      </c>
      <c r="H47" s="5" t="s">
        <v>229</v>
      </c>
      <c r="I47" s="5">
        <v>9</v>
      </c>
      <c r="J47" s="5">
        <v>39</v>
      </c>
      <c r="K47" s="5">
        <v>39</v>
      </c>
      <c r="L47" s="5" t="s">
        <v>405</v>
      </c>
      <c r="M47" s="5">
        <v>37</v>
      </c>
      <c r="N47" s="5">
        <v>37</v>
      </c>
      <c r="O47" s="5">
        <f t="shared" si="1"/>
        <v>37.986839826445156</v>
      </c>
      <c r="P47" s="21">
        <v>29</v>
      </c>
      <c r="Q47" s="5"/>
      <c r="R47" s="5"/>
      <c r="S47" s="5"/>
      <c r="T47" s="5"/>
      <c r="U47" s="5"/>
    </row>
    <row r="48" spans="1:21" ht="12.75" customHeight="1">
      <c r="A48" s="5">
        <v>40</v>
      </c>
      <c r="B48" s="5" t="s">
        <v>81</v>
      </c>
      <c r="C48" s="6">
        <v>37330</v>
      </c>
      <c r="D48" s="7" t="s">
        <v>24</v>
      </c>
      <c r="E48" s="5" t="s">
        <v>55</v>
      </c>
      <c r="F48" s="5" t="s">
        <v>21</v>
      </c>
      <c r="G48" s="5" t="s">
        <v>94</v>
      </c>
      <c r="H48" s="5" t="s">
        <v>105</v>
      </c>
      <c r="I48" s="5">
        <v>11</v>
      </c>
      <c r="J48" s="5">
        <v>38</v>
      </c>
      <c r="K48" s="5">
        <v>38</v>
      </c>
      <c r="L48" s="5">
        <v>5.5</v>
      </c>
      <c r="M48" s="5">
        <v>39</v>
      </c>
      <c r="N48" s="5">
        <v>39.5</v>
      </c>
      <c r="O48" s="73">
        <f t="shared" si="1"/>
        <v>38.742741255621034</v>
      </c>
      <c r="P48" s="5">
        <v>30</v>
      </c>
      <c r="Q48" s="5"/>
      <c r="R48" s="5"/>
      <c r="S48" s="5"/>
      <c r="T48" s="5"/>
      <c r="U48" s="5"/>
    </row>
    <row r="49" spans="1:21" ht="12.75" customHeight="1">
      <c r="A49" s="5">
        <v>41</v>
      </c>
      <c r="B49" s="5" t="s">
        <v>292</v>
      </c>
      <c r="C49" s="6">
        <v>37665</v>
      </c>
      <c r="D49" s="7" t="s">
        <v>28</v>
      </c>
      <c r="E49" s="5" t="s">
        <v>55</v>
      </c>
      <c r="F49" s="5" t="s">
        <v>21</v>
      </c>
      <c r="G49" s="5" t="s">
        <v>288</v>
      </c>
      <c r="H49" s="5" t="s">
        <v>80</v>
      </c>
      <c r="I49" s="5">
        <v>13</v>
      </c>
      <c r="J49" s="5">
        <v>35</v>
      </c>
      <c r="K49" s="5">
        <v>35</v>
      </c>
      <c r="L49" s="5">
        <v>4.2</v>
      </c>
      <c r="M49" s="5">
        <v>41</v>
      </c>
      <c r="N49" s="5">
        <v>41</v>
      </c>
      <c r="O49" s="24">
        <f t="shared" si="1"/>
        <v>37.881393849751625</v>
      </c>
      <c r="P49" s="71" t="s">
        <v>472</v>
      </c>
      <c r="Q49" s="5"/>
      <c r="R49" s="5"/>
      <c r="S49" s="5"/>
      <c r="T49" s="5"/>
      <c r="U49" s="5"/>
    </row>
    <row r="50" spans="1:21" ht="12.75" customHeight="1">
      <c r="A50" s="5">
        <v>42</v>
      </c>
      <c r="B50" s="5" t="s">
        <v>293</v>
      </c>
      <c r="C50" s="6">
        <v>37686</v>
      </c>
      <c r="D50" s="7" t="s">
        <v>27</v>
      </c>
      <c r="E50" s="5" t="s">
        <v>55</v>
      </c>
      <c r="F50" s="5" t="s">
        <v>21</v>
      </c>
      <c r="G50" s="5" t="s">
        <v>79</v>
      </c>
      <c r="H50" s="5" t="s">
        <v>132</v>
      </c>
      <c r="I50" s="5" t="s">
        <v>406</v>
      </c>
      <c r="J50" s="5">
        <v>40</v>
      </c>
      <c r="K50" s="5">
        <v>40</v>
      </c>
      <c r="L50" s="5">
        <v>3.5</v>
      </c>
      <c r="M50" s="5">
        <v>43</v>
      </c>
      <c r="N50" s="5">
        <v>43</v>
      </c>
      <c r="O50" s="73">
        <f t="shared" si="1"/>
        <v>41.47288270665544</v>
      </c>
      <c r="P50" s="71" t="s">
        <v>367</v>
      </c>
      <c r="Q50" s="5"/>
      <c r="R50" s="5"/>
      <c r="S50" s="5"/>
      <c r="T50" s="5"/>
      <c r="U50" s="5"/>
    </row>
    <row r="51" spans="1:21" ht="12.75" customHeight="1">
      <c r="A51" s="5">
        <v>43</v>
      </c>
      <c r="B51" s="5" t="s">
        <v>294</v>
      </c>
      <c r="C51" s="6" t="s">
        <v>295</v>
      </c>
      <c r="D51" s="7" t="s">
        <v>28</v>
      </c>
      <c r="E51" s="5" t="s">
        <v>56</v>
      </c>
      <c r="F51" s="5" t="s">
        <v>21</v>
      </c>
      <c r="G51" s="5" t="s">
        <v>53</v>
      </c>
      <c r="H51" s="5" t="s">
        <v>30</v>
      </c>
      <c r="I51" s="5">
        <v>4</v>
      </c>
      <c r="J51" s="5">
        <v>41</v>
      </c>
      <c r="K51" s="5">
        <v>41</v>
      </c>
      <c r="L51" s="5">
        <v>4</v>
      </c>
      <c r="M51" s="5">
        <v>42</v>
      </c>
      <c r="N51" s="5">
        <v>42</v>
      </c>
      <c r="O51" s="73">
        <f t="shared" si="1"/>
        <v>41.49698784249286</v>
      </c>
      <c r="P51" s="5">
        <v>43</v>
      </c>
      <c r="Q51" s="5"/>
      <c r="R51" s="5"/>
      <c r="S51" s="5"/>
      <c r="T51" s="5"/>
      <c r="U51" s="5"/>
    </row>
    <row r="52" ht="10.5" customHeight="1"/>
    <row r="53" ht="10.5" customHeight="1"/>
    <row r="54" ht="10.5" customHeight="1"/>
    <row r="55" spans="2:10" ht="10.5" customHeight="1">
      <c r="B55" t="s">
        <v>162</v>
      </c>
      <c r="F55" t="s">
        <v>163</v>
      </c>
      <c r="H55" t="s">
        <v>18</v>
      </c>
      <c r="J55" s="8" t="s">
        <v>19</v>
      </c>
    </row>
    <row r="56" ht="10.5" customHeight="1"/>
  </sheetData>
  <sheetProtection/>
  <mergeCells count="28">
    <mergeCell ref="R7:R8"/>
    <mergeCell ref="N7:N8"/>
    <mergeCell ref="J7:J8"/>
    <mergeCell ref="A1:N1"/>
    <mergeCell ref="A2:N2"/>
    <mergeCell ref="A3:B3"/>
    <mergeCell ref="E3:G3"/>
    <mergeCell ref="H3:N3"/>
    <mergeCell ref="K7:K8"/>
    <mergeCell ref="L7:L8"/>
    <mergeCell ref="U6:U8"/>
    <mergeCell ref="T6:T8"/>
    <mergeCell ref="O7:O8"/>
    <mergeCell ref="G6:G8"/>
    <mergeCell ref="P7:P8"/>
    <mergeCell ref="I6:S6"/>
    <mergeCell ref="I7:I8"/>
    <mergeCell ref="S7:S8"/>
    <mergeCell ref="Q7:Q8"/>
    <mergeCell ref="M7:M8"/>
    <mergeCell ref="A5:L5"/>
    <mergeCell ref="F6:F8"/>
    <mergeCell ref="H6:H8"/>
    <mergeCell ref="A6:A8"/>
    <mergeCell ref="B6:B8"/>
    <mergeCell ref="D6:D8"/>
    <mergeCell ref="E6:E8"/>
    <mergeCell ref="C6:C8"/>
  </mergeCells>
  <printOptions/>
  <pageMargins left="0.5" right="0.35" top="0.2755905511811024" bottom="0.1968503937007874" header="0.2362204724409449" footer="0.1968503937007874"/>
  <pageSetup fitToHeight="17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4"/>
  <sheetViews>
    <sheetView zoomScalePageLayoutView="0" workbookViewId="0" topLeftCell="A1">
      <selection activeCell="H20" sqref="H20"/>
    </sheetView>
  </sheetViews>
  <sheetFormatPr defaultColWidth="6.00390625" defaultRowHeight="12.75"/>
  <cols>
    <col min="1" max="1" width="3.25390625" style="0" customWidth="1"/>
    <col min="2" max="2" width="32.25390625" style="0" customWidth="1"/>
    <col min="3" max="3" width="10.25390625" style="0" customWidth="1"/>
    <col min="4" max="4" width="5.125" style="0" customWidth="1"/>
    <col min="5" max="5" width="20.125" style="0" customWidth="1"/>
    <col min="6" max="6" width="7.25390625" style="0" customWidth="1"/>
    <col min="7" max="7" width="21.00390625" style="0" customWidth="1"/>
    <col min="8" max="8" width="31.00390625" style="0" customWidth="1"/>
    <col min="9" max="9" width="6.375" style="0" customWidth="1"/>
    <col min="10" max="12" width="6.00390625" style="0" customWidth="1"/>
    <col min="13" max="13" width="6.25390625" style="0" customWidth="1"/>
    <col min="14" max="14" width="5.75390625" style="0" customWidth="1"/>
    <col min="15" max="15" width="6.00390625" style="0" customWidth="1"/>
    <col min="16" max="16" width="3.125" style="0" customWidth="1"/>
    <col min="17" max="17" width="5.00390625" style="0" customWidth="1"/>
    <col min="18" max="18" width="4.625" style="0" customWidth="1"/>
  </cols>
  <sheetData>
    <row r="1" spans="1:15" s="25" customFormat="1" ht="18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20" ht="18.75">
      <c r="A2" s="92" t="s">
        <v>481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2.75">
      <c r="A3" s="93" t="s">
        <v>225</v>
      </c>
      <c r="B3" s="93"/>
      <c r="C3" s="1"/>
      <c r="D3" s="1"/>
      <c r="E3" s="94" t="s">
        <v>1</v>
      </c>
      <c r="F3" s="94"/>
      <c r="G3" s="94"/>
      <c r="H3" s="95" t="s">
        <v>226</v>
      </c>
      <c r="I3" s="95"/>
      <c r="J3" s="95"/>
      <c r="K3" s="95"/>
      <c r="L3" s="95"/>
      <c r="M3" s="95"/>
      <c r="N3" s="95"/>
      <c r="O3" s="95"/>
      <c r="P3" s="95"/>
      <c r="Q3" s="56"/>
      <c r="R3" s="56"/>
      <c r="S3" s="56"/>
      <c r="T3" s="56"/>
    </row>
    <row r="4" spans="1:13" ht="12" customHeight="1">
      <c r="A4" s="103" t="s">
        <v>99</v>
      </c>
      <c r="B4" s="103"/>
      <c r="C4" s="103"/>
      <c r="D4" s="103"/>
      <c r="E4" s="103"/>
      <c r="F4" s="103"/>
      <c r="G4" s="103"/>
      <c r="H4" s="103"/>
      <c r="I4" s="83"/>
      <c r="J4" s="83"/>
      <c r="K4" s="83"/>
      <c r="L4" s="83"/>
      <c r="M4" s="3"/>
    </row>
    <row r="5" spans="1:18" ht="12.75" customHeight="1">
      <c r="A5" s="84" t="s">
        <v>2</v>
      </c>
      <c r="B5" s="84" t="s">
        <v>3</v>
      </c>
      <c r="C5" s="86" t="s">
        <v>14</v>
      </c>
      <c r="D5" s="85" t="s">
        <v>5</v>
      </c>
      <c r="E5" s="84" t="s">
        <v>36</v>
      </c>
      <c r="F5" s="84" t="s">
        <v>48</v>
      </c>
      <c r="G5" s="84" t="s">
        <v>47</v>
      </c>
      <c r="H5" s="84" t="s">
        <v>9</v>
      </c>
      <c r="I5" s="84" t="s">
        <v>12</v>
      </c>
      <c r="J5" s="84"/>
      <c r="K5" s="84"/>
      <c r="L5" s="84"/>
      <c r="M5" s="84"/>
      <c r="N5" s="84"/>
      <c r="O5" s="84"/>
      <c r="P5" s="84"/>
      <c r="Q5" s="86" t="s">
        <v>13</v>
      </c>
      <c r="R5" s="86" t="s">
        <v>436</v>
      </c>
    </row>
    <row r="6" spans="1:18" ht="37.5" customHeight="1">
      <c r="A6" s="84"/>
      <c r="B6" s="84"/>
      <c r="C6" s="88"/>
      <c r="D6" s="85"/>
      <c r="E6" s="84"/>
      <c r="F6" s="84"/>
      <c r="G6" s="84"/>
      <c r="H6" s="84"/>
      <c r="I6" s="4" t="s">
        <v>303</v>
      </c>
      <c r="J6" s="4" t="s">
        <v>304</v>
      </c>
      <c r="K6" s="4" t="s">
        <v>75</v>
      </c>
      <c r="L6" s="4" t="s">
        <v>197</v>
      </c>
      <c r="M6" s="4" t="s">
        <v>16</v>
      </c>
      <c r="N6" s="4" t="s">
        <v>17</v>
      </c>
      <c r="O6" s="4" t="s">
        <v>11</v>
      </c>
      <c r="P6" s="26" t="s">
        <v>10</v>
      </c>
      <c r="Q6" s="88"/>
      <c r="R6" s="88"/>
    </row>
    <row r="7" spans="1:18" ht="11.25" customHeight="1">
      <c r="A7" s="5">
        <v>1</v>
      </c>
      <c r="B7" s="5" t="s">
        <v>408</v>
      </c>
      <c r="C7" s="11">
        <v>36178</v>
      </c>
      <c r="D7" s="7" t="s">
        <v>32</v>
      </c>
      <c r="E7" s="5" t="s">
        <v>54</v>
      </c>
      <c r="F7" s="5" t="s">
        <v>21</v>
      </c>
      <c r="G7" s="5" t="s">
        <v>42</v>
      </c>
      <c r="H7" s="5" t="s">
        <v>231</v>
      </c>
      <c r="I7" s="5">
        <v>16.08</v>
      </c>
      <c r="J7" s="5">
        <v>11.58</v>
      </c>
      <c r="K7" s="17">
        <f aca="true" t="shared" si="0" ref="K7:K27">MIN(I7,J7)</f>
        <v>11.58</v>
      </c>
      <c r="L7" s="17">
        <v>11.12</v>
      </c>
      <c r="M7" s="17">
        <v>9.78</v>
      </c>
      <c r="N7" s="17">
        <v>8.7</v>
      </c>
      <c r="O7" s="17">
        <v>9.75</v>
      </c>
      <c r="P7" s="5">
        <v>1</v>
      </c>
      <c r="Q7" s="7" t="s">
        <v>32</v>
      </c>
      <c r="R7" s="5">
        <v>30</v>
      </c>
    </row>
    <row r="8" spans="1:18" ht="11.25" customHeight="1">
      <c r="A8" s="5">
        <v>2</v>
      </c>
      <c r="B8" s="5" t="s">
        <v>205</v>
      </c>
      <c r="C8" s="11">
        <v>36844</v>
      </c>
      <c r="D8" s="7" t="s">
        <v>32</v>
      </c>
      <c r="E8" s="5" t="s">
        <v>54</v>
      </c>
      <c r="F8" s="5" t="s">
        <v>21</v>
      </c>
      <c r="G8" s="5" t="s">
        <v>420</v>
      </c>
      <c r="H8" s="5" t="s">
        <v>210</v>
      </c>
      <c r="I8" s="5">
        <v>14.41</v>
      </c>
      <c r="J8" s="5">
        <v>14.37</v>
      </c>
      <c r="K8" s="17">
        <f t="shared" si="0"/>
        <v>14.37</v>
      </c>
      <c r="L8" s="17">
        <v>13.19</v>
      </c>
      <c r="M8" s="17">
        <v>11.91</v>
      </c>
      <c r="N8" s="17">
        <v>11.84</v>
      </c>
      <c r="O8" s="17">
        <v>11.47</v>
      </c>
      <c r="P8" s="5">
        <v>2</v>
      </c>
      <c r="Q8" s="7" t="s">
        <v>23</v>
      </c>
      <c r="R8" s="5">
        <v>26</v>
      </c>
    </row>
    <row r="9" spans="1:18" ht="11.25" customHeight="1">
      <c r="A9" s="5">
        <v>3</v>
      </c>
      <c r="B9" s="5" t="s">
        <v>49</v>
      </c>
      <c r="C9" s="11">
        <v>36230</v>
      </c>
      <c r="D9" s="7" t="s">
        <v>32</v>
      </c>
      <c r="E9" s="5" t="s">
        <v>179</v>
      </c>
      <c r="F9" s="5" t="s">
        <v>21</v>
      </c>
      <c r="G9" s="5" t="s">
        <v>180</v>
      </c>
      <c r="H9" s="5" t="s">
        <v>181</v>
      </c>
      <c r="I9" s="5">
        <v>12.5</v>
      </c>
      <c r="J9" s="5">
        <v>11.37</v>
      </c>
      <c r="K9" s="17">
        <f t="shared" si="0"/>
        <v>11.37</v>
      </c>
      <c r="L9" s="17">
        <v>11.5</v>
      </c>
      <c r="M9" s="17">
        <v>11.07</v>
      </c>
      <c r="N9" s="17">
        <v>10.49</v>
      </c>
      <c r="O9" s="17">
        <v>10.29</v>
      </c>
      <c r="P9" s="5">
        <v>3</v>
      </c>
      <c r="Q9" s="7" t="s">
        <v>23</v>
      </c>
      <c r="R9" s="5">
        <v>22</v>
      </c>
    </row>
    <row r="10" spans="1:18" ht="11.25" customHeight="1">
      <c r="A10" s="5">
        <v>4</v>
      </c>
      <c r="B10" s="5" t="s">
        <v>230</v>
      </c>
      <c r="C10" s="11">
        <v>36323</v>
      </c>
      <c r="D10" s="7" t="s">
        <v>20</v>
      </c>
      <c r="E10" s="5" t="s">
        <v>54</v>
      </c>
      <c r="F10" s="5" t="s">
        <v>21</v>
      </c>
      <c r="G10" s="5" t="s">
        <v>42</v>
      </c>
      <c r="H10" s="5" t="s">
        <v>231</v>
      </c>
      <c r="I10" s="5">
        <v>13.47</v>
      </c>
      <c r="J10" s="5">
        <v>12.78</v>
      </c>
      <c r="K10" s="17">
        <f t="shared" si="0"/>
        <v>12.78</v>
      </c>
      <c r="L10" s="17">
        <v>16.22</v>
      </c>
      <c r="M10" s="17">
        <v>10.96</v>
      </c>
      <c r="N10" s="17" t="s">
        <v>302</v>
      </c>
      <c r="O10" s="17">
        <v>10.75</v>
      </c>
      <c r="P10" s="5">
        <v>4</v>
      </c>
      <c r="Q10" s="7" t="s">
        <v>23</v>
      </c>
      <c r="R10" s="5">
        <v>18</v>
      </c>
    </row>
    <row r="11" spans="1:18" ht="11.25" customHeight="1">
      <c r="A11" s="5">
        <v>5</v>
      </c>
      <c r="B11" s="5" t="s">
        <v>203</v>
      </c>
      <c r="C11" s="11">
        <v>36572</v>
      </c>
      <c r="D11" s="7" t="s">
        <v>24</v>
      </c>
      <c r="E11" s="5" t="s">
        <v>127</v>
      </c>
      <c r="F11" s="5" t="s">
        <v>21</v>
      </c>
      <c r="G11" s="5" t="s">
        <v>22</v>
      </c>
      <c r="H11" s="5" t="s">
        <v>128</v>
      </c>
      <c r="I11" s="5">
        <v>12.53</v>
      </c>
      <c r="J11" s="5">
        <v>12.98</v>
      </c>
      <c r="K11" s="17">
        <f t="shared" si="0"/>
        <v>12.53</v>
      </c>
      <c r="L11" s="17">
        <v>12.01</v>
      </c>
      <c r="M11" s="17">
        <v>11.38</v>
      </c>
      <c r="N11" s="17"/>
      <c r="O11" s="17"/>
      <c r="P11" s="5">
        <v>5</v>
      </c>
      <c r="Q11" s="7" t="s">
        <v>23</v>
      </c>
      <c r="R11" s="5">
        <v>16</v>
      </c>
    </row>
    <row r="12" spans="1:18" ht="11.25" customHeight="1">
      <c r="A12" s="5">
        <v>6</v>
      </c>
      <c r="B12" s="5" t="s">
        <v>238</v>
      </c>
      <c r="C12" s="11">
        <v>36418</v>
      </c>
      <c r="D12" s="7" t="s">
        <v>28</v>
      </c>
      <c r="E12" s="5" t="s">
        <v>56</v>
      </c>
      <c r="F12" s="5" t="s">
        <v>21</v>
      </c>
      <c r="G12" s="5" t="s">
        <v>166</v>
      </c>
      <c r="H12" s="5" t="s">
        <v>239</v>
      </c>
      <c r="I12" s="5">
        <v>13.65</v>
      </c>
      <c r="J12" s="5">
        <v>13.85</v>
      </c>
      <c r="K12" s="17">
        <f t="shared" si="0"/>
        <v>13.65</v>
      </c>
      <c r="L12" s="17">
        <v>12.83</v>
      </c>
      <c r="M12" s="17">
        <v>12.67</v>
      </c>
      <c r="N12" s="17"/>
      <c r="O12" s="17"/>
      <c r="P12" s="5">
        <v>6</v>
      </c>
      <c r="Q12" s="7" t="s">
        <v>23</v>
      </c>
      <c r="R12" s="5">
        <v>14</v>
      </c>
    </row>
    <row r="13" spans="1:18" ht="11.25" customHeight="1">
      <c r="A13" s="5">
        <v>7</v>
      </c>
      <c r="B13" s="5" t="s">
        <v>206</v>
      </c>
      <c r="C13" s="11">
        <v>36411</v>
      </c>
      <c r="D13" s="7" t="s">
        <v>23</v>
      </c>
      <c r="E13" s="5" t="s">
        <v>63</v>
      </c>
      <c r="F13" s="5" t="s">
        <v>200</v>
      </c>
      <c r="G13" s="5" t="s">
        <v>201</v>
      </c>
      <c r="H13" s="5" t="s">
        <v>202</v>
      </c>
      <c r="I13" s="5">
        <v>11.9</v>
      </c>
      <c r="J13" s="5">
        <v>11.1</v>
      </c>
      <c r="K13" s="17">
        <f t="shared" si="0"/>
        <v>11.1</v>
      </c>
      <c r="L13" s="17">
        <v>13.19</v>
      </c>
      <c r="M13" s="17">
        <v>13.08</v>
      </c>
      <c r="N13" s="17"/>
      <c r="O13" s="17"/>
      <c r="P13" s="5">
        <v>7</v>
      </c>
      <c r="Q13" s="7"/>
      <c r="R13" s="5">
        <v>12</v>
      </c>
    </row>
    <row r="14" spans="1:18" ht="11.25" customHeight="1">
      <c r="A14" s="5">
        <v>8</v>
      </c>
      <c r="B14" s="5" t="s">
        <v>50</v>
      </c>
      <c r="C14" s="11">
        <v>36799</v>
      </c>
      <c r="D14" s="7" t="s">
        <v>32</v>
      </c>
      <c r="E14" s="5" t="s">
        <v>179</v>
      </c>
      <c r="F14" s="5" t="s">
        <v>21</v>
      </c>
      <c r="G14" s="5" t="s">
        <v>180</v>
      </c>
      <c r="H14" s="5" t="s">
        <v>181</v>
      </c>
      <c r="I14" s="5">
        <v>12.86</v>
      </c>
      <c r="J14" s="5">
        <v>13.99</v>
      </c>
      <c r="K14" s="17">
        <f t="shared" si="0"/>
        <v>12.86</v>
      </c>
      <c r="L14" s="17">
        <v>13.8</v>
      </c>
      <c r="M14" s="17">
        <v>13.39</v>
      </c>
      <c r="N14" s="17"/>
      <c r="O14" s="17"/>
      <c r="P14" s="5">
        <v>8</v>
      </c>
      <c r="Q14" s="7"/>
      <c r="R14" s="5">
        <v>10</v>
      </c>
    </row>
    <row r="15" spans="1:18" ht="11.25" customHeight="1">
      <c r="A15" s="5">
        <v>9</v>
      </c>
      <c r="B15" s="5" t="s">
        <v>101</v>
      </c>
      <c r="C15" s="11">
        <v>36243</v>
      </c>
      <c r="D15" s="7" t="s">
        <v>23</v>
      </c>
      <c r="E15" s="5" t="s">
        <v>55</v>
      </c>
      <c r="F15" s="5" t="s">
        <v>21</v>
      </c>
      <c r="G15" s="5" t="s">
        <v>79</v>
      </c>
      <c r="H15" s="5" t="s">
        <v>83</v>
      </c>
      <c r="I15" s="5">
        <v>14.53</v>
      </c>
      <c r="J15" s="5">
        <v>14.99</v>
      </c>
      <c r="K15" s="17">
        <f t="shared" si="0"/>
        <v>14.53</v>
      </c>
      <c r="L15" s="17">
        <v>13.08</v>
      </c>
      <c r="M15" s="17"/>
      <c r="N15" s="17"/>
      <c r="O15" s="17"/>
      <c r="P15" s="5">
        <v>9</v>
      </c>
      <c r="Q15" s="7"/>
      <c r="R15" s="5">
        <v>9</v>
      </c>
    </row>
    <row r="16" spans="1:18" ht="11.25" customHeight="1">
      <c r="A16" s="5">
        <v>10</v>
      </c>
      <c r="B16" s="5" t="s">
        <v>207</v>
      </c>
      <c r="C16" s="11">
        <v>36344</v>
      </c>
      <c r="D16" s="7" t="s">
        <v>23</v>
      </c>
      <c r="E16" s="5" t="s">
        <v>179</v>
      </c>
      <c r="F16" s="5" t="s">
        <v>21</v>
      </c>
      <c r="G16" s="5" t="s">
        <v>180</v>
      </c>
      <c r="H16" s="5" t="s">
        <v>181</v>
      </c>
      <c r="I16" s="5">
        <v>16.02</v>
      </c>
      <c r="J16" s="17">
        <v>14.5</v>
      </c>
      <c r="K16" s="17">
        <f t="shared" si="0"/>
        <v>14.5</v>
      </c>
      <c r="L16" s="17">
        <v>13.97</v>
      </c>
      <c r="M16" s="17"/>
      <c r="N16" s="17"/>
      <c r="O16" s="17"/>
      <c r="P16" s="5">
        <v>10</v>
      </c>
      <c r="Q16" s="7"/>
      <c r="R16" s="5">
        <v>8</v>
      </c>
    </row>
    <row r="17" spans="1:18" ht="11.25" customHeight="1">
      <c r="A17" s="5">
        <v>11</v>
      </c>
      <c r="B17" s="5" t="s">
        <v>199</v>
      </c>
      <c r="C17" s="11">
        <v>36857</v>
      </c>
      <c r="D17" s="7" t="s">
        <v>27</v>
      </c>
      <c r="E17" s="5" t="s">
        <v>63</v>
      </c>
      <c r="F17" s="5" t="s">
        <v>200</v>
      </c>
      <c r="G17" s="5" t="s">
        <v>201</v>
      </c>
      <c r="H17" s="5" t="s">
        <v>202</v>
      </c>
      <c r="I17" s="5">
        <v>20.29</v>
      </c>
      <c r="J17" s="5" t="s">
        <v>308</v>
      </c>
      <c r="K17" s="17">
        <f t="shared" si="0"/>
        <v>20.29</v>
      </c>
      <c r="L17" s="17">
        <v>14.12</v>
      </c>
      <c r="M17" s="17"/>
      <c r="N17" s="17"/>
      <c r="O17" s="17"/>
      <c r="P17" s="5">
        <v>11</v>
      </c>
      <c r="Q17" s="7"/>
      <c r="R17" s="5">
        <v>7</v>
      </c>
    </row>
    <row r="18" spans="1:18" ht="11.25" customHeight="1">
      <c r="A18" s="5">
        <v>12</v>
      </c>
      <c r="B18" s="5" t="s">
        <v>204</v>
      </c>
      <c r="C18" s="11">
        <v>36684</v>
      </c>
      <c r="D18" s="7" t="s">
        <v>23</v>
      </c>
      <c r="E18" s="5" t="s">
        <v>55</v>
      </c>
      <c r="F18" s="5" t="s">
        <v>21</v>
      </c>
      <c r="G18" s="5" t="s">
        <v>25</v>
      </c>
      <c r="H18" s="5" t="s">
        <v>26</v>
      </c>
      <c r="I18" s="5">
        <v>14.9</v>
      </c>
      <c r="J18" s="5">
        <v>17.03</v>
      </c>
      <c r="K18" s="17">
        <f t="shared" si="0"/>
        <v>14.9</v>
      </c>
      <c r="L18" s="17">
        <v>14.88</v>
      </c>
      <c r="M18" s="17"/>
      <c r="N18" s="17"/>
      <c r="O18" s="17"/>
      <c r="P18" s="5">
        <v>12</v>
      </c>
      <c r="Q18" s="7"/>
      <c r="R18" s="5">
        <v>6</v>
      </c>
    </row>
    <row r="19" spans="1:18" ht="11.25" customHeight="1">
      <c r="A19" s="5">
        <v>13</v>
      </c>
      <c r="B19" s="5" t="s">
        <v>235</v>
      </c>
      <c r="C19" s="11">
        <v>36175</v>
      </c>
      <c r="D19" s="7" t="s">
        <v>27</v>
      </c>
      <c r="E19" s="5" t="s">
        <v>127</v>
      </c>
      <c r="F19" s="5" t="s">
        <v>21</v>
      </c>
      <c r="G19" s="5" t="s">
        <v>22</v>
      </c>
      <c r="H19" s="5" t="s">
        <v>236</v>
      </c>
      <c r="I19" s="5">
        <v>18.09</v>
      </c>
      <c r="J19" s="5">
        <v>20.79</v>
      </c>
      <c r="K19" s="17">
        <f t="shared" si="0"/>
        <v>18.09</v>
      </c>
      <c r="L19" s="17">
        <v>18.22</v>
      </c>
      <c r="M19" s="17"/>
      <c r="N19" s="17"/>
      <c r="O19" s="17"/>
      <c r="P19" s="5">
        <v>13</v>
      </c>
      <c r="Q19" s="7"/>
      <c r="R19" s="5">
        <v>5</v>
      </c>
    </row>
    <row r="20" spans="1:18" ht="11.25" customHeight="1">
      <c r="A20" s="5">
        <v>14</v>
      </c>
      <c r="B20" s="5" t="s">
        <v>227</v>
      </c>
      <c r="C20" s="11">
        <v>36761</v>
      </c>
      <c r="D20" s="7" t="s">
        <v>20</v>
      </c>
      <c r="E20" s="5" t="s">
        <v>63</v>
      </c>
      <c r="F20" s="5" t="s">
        <v>21</v>
      </c>
      <c r="G20" s="5" t="s">
        <v>228</v>
      </c>
      <c r="H20" s="5" t="s">
        <v>229</v>
      </c>
      <c r="I20" s="5">
        <v>18.46</v>
      </c>
      <c r="J20" s="5">
        <v>18.55</v>
      </c>
      <c r="K20" s="17">
        <f t="shared" si="0"/>
        <v>18.46</v>
      </c>
      <c r="L20" s="17">
        <v>19.36</v>
      </c>
      <c r="M20" s="17"/>
      <c r="N20" s="17"/>
      <c r="O20" s="17"/>
      <c r="P20" s="5">
        <v>14</v>
      </c>
      <c r="Q20" s="7"/>
      <c r="R20" s="5">
        <v>4</v>
      </c>
    </row>
    <row r="21" spans="1:18" ht="11.25" customHeight="1">
      <c r="A21" s="5">
        <v>15</v>
      </c>
      <c r="B21" s="5" t="s">
        <v>232</v>
      </c>
      <c r="C21" s="11">
        <v>36483</v>
      </c>
      <c r="D21" s="7" t="s">
        <v>23</v>
      </c>
      <c r="E21" s="5" t="s">
        <v>54</v>
      </c>
      <c r="F21" s="5" t="s">
        <v>21</v>
      </c>
      <c r="G21" s="5" t="s">
        <v>420</v>
      </c>
      <c r="H21" s="5" t="s">
        <v>210</v>
      </c>
      <c r="I21" s="5">
        <v>19.12</v>
      </c>
      <c r="J21" s="5">
        <v>19.45</v>
      </c>
      <c r="K21" s="17">
        <f t="shared" si="0"/>
        <v>19.12</v>
      </c>
      <c r="L21" s="17">
        <v>21.66</v>
      </c>
      <c r="M21" s="17"/>
      <c r="N21" s="17"/>
      <c r="O21" s="17"/>
      <c r="P21" s="5">
        <v>15</v>
      </c>
      <c r="Q21" s="7"/>
      <c r="R21" s="5">
        <v>3</v>
      </c>
    </row>
    <row r="22" spans="1:18" ht="11.25" customHeight="1">
      <c r="A22" s="5">
        <v>16</v>
      </c>
      <c r="B22" s="5" t="s">
        <v>240</v>
      </c>
      <c r="C22" s="11">
        <v>36735</v>
      </c>
      <c r="D22" s="7" t="s">
        <v>27</v>
      </c>
      <c r="E22" s="5" t="s">
        <v>67</v>
      </c>
      <c r="F22" s="5" t="s">
        <v>21</v>
      </c>
      <c r="G22" s="5" t="s">
        <v>73</v>
      </c>
      <c r="H22" s="5" t="s">
        <v>40</v>
      </c>
      <c r="I22" s="5" t="s">
        <v>302</v>
      </c>
      <c r="J22" s="5">
        <v>19.09</v>
      </c>
      <c r="K22" s="17">
        <f t="shared" si="0"/>
        <v>19.09</v>
      </c>
      <c r="L22" s="17">
        <v>22.02</v>
      </c>
      <c r="M22" s="17"/>
      <c r="N22" s="17"/>
      <c r="O22" s="17"/>
      <c r="P22" s="5">
        <v>16</v>
      </c>
      <c r="Q22" s="7"/>
      <c r="R22" s="5"/>
    </row>
    <row r="23" spans="1:18" ht="11.25" customHeight="1">
      <c r="A23" s="5">
        <v>17</v>
      </c>
      <c r="B23" s="5" t="s">
        <v>102</v>
      </c>
      <c r="C23" s="11">
        <v>36598</v>
      </c>
      <c r="D23" s="7" t="s">
        <v>24</v>
      </c>
      <c r="E23" s="5" t="s">
        <v>55</v>
      </c>
      <c r="F23" s="5" t="s">
        <v>21</v>
      </c>
      <c r="G23" s="5" t="s">
        <v>25</v>
      </c>
      <c r="H23" s="5" t="s">
        <v>26</v>
      </c>
      <c r="I23" s="5">
        <v>20.7</v>
      </c>
      <c r="J23" s="5">
        <v>21.44</v>
      </c>
      <c r="K23" s="17">
        <f t="shared" si="0"/>
        <v>20.7</v>
      </c>
      <c r="L23" s="17"/>
      <c r="M23" s="17"/>
      <c r="N23" s="17"/>
      <c r="O23" s="17"/>
      <c r="P23" s="5">
        <v>17</v>
      </c>
      <c r="Q23" s="7"/>
      <c r="R23" s="5"/>
    </row>
    <row r="24" spans="1:18" ht="11.25" customHeight="1">
      <c r="A24" s="5">
        <v>18</v>
      </c>
      <c r="B24" s="5" t="s">
        <v>198</v>
      </c>
      <c r="C24" s="11">
        <v>36605</v>
      </c>
      <c r="D24" s="7" t="s">
        <v>24</v>
      </c>
      <c r="E24" s="5" t="s">
        <v>54</v>
      </c>
      <c r="F24" s="5" t="s">
        <v>21</v>
      </c>
      <c r="G24" s="5" t="s">
        <v>42</v>
      </c>
      <c r="H24" s="5" t="s">
        <v>231</v>
      </c>
      <c r="I24" s="5">
        <v>29.59</v>
      </c>
      <c r="J24" s="5">
        <v>27.05</v>
      </c>
      <c r="K24" s="17">
        <f t="shared" si="0"/>
        <v>27.05</v>
      </c>
      <c r="L24" s="17"/>
      <c r="M24" s="17"/>
      <c r="N24" s="17"/>
      <c r="O24" s="17"/>
      <c r="P24" s="5">
        <v>18</v>
      </c>
      <c r="Q24" s="7"/>
      <c r="R24" s="5"/>
    </row>
    <row r="25" spans="1:18" ht="11.25" customHeight="1">
      <c r="A25" s="5">
        <v>19</v>
      </c>
      <c r="B25" s="5" t="s">
        <v>237</v>
      </c>
      <c r="C25" s="11">
        <v>36885</v>
      </c>
      <c r="D25" s="7" t="s">
        <v>27</v>
      </c>
      <c r="E25" s="5" t="s">
        <v>67</v>
      </c>
      <c r="F25" s="5" t="s">
        <v>21</v>
      </c>
      <c r="G25" s="5" t="s">
        <v>73</v>
      </c>
      <c r="H25" s="5" t="s">
        <v>40</v>
      </c>
      <c r="I25" s="5" t="s">
        <v>302</v>
      </c>
      <c r="J25" s="17">
        <v>27.4</v>
      </c>
      <c r="K25" s="17">
        <f t="shared" si="0"/>
        <v>27.4</v>
      </c>
      <c r="L25" s="17"/>
      <c r="M25" s="17"/>
      <c r="N25" s="17"/>
      <c r="O25" s="17"/>
      <c r="P25" s="5">
        <v>19</v>
      </c>
      <c r="Q25" s="7"/>
      <c r="R25" s="5"/>
    </row>
    <row r="26" spans="1:18" ht="11.25" customHeight="1">
      <c r="A26" s="5">
        <v>20</v>
      </c>
      <c r="B26" s="5" t="s">
        <v>233</v>
      </c>
      <c r="C26" s="11">
        <v>36753</v>
      </c>
      <c r="D26" s="7" t="s">
        <v>23</v>
      </c>
      <c r="E26" s="5" t="s">
        <v>55</v>
      </c>
      <c r="F26" s="5" t="s">
        <v>21</v>
      </c>
      <c r="G26" s="5" t="s">
        <v>234</v>
      </c>
      <c r="H26" s="5" t="s">
        <v>77</v>
      </c>
      <c r="I26" s="5">
        <v>32.64</v>
      </c>
      <c r="J26" s="5">
        <v>27.61</v>
      </c>
      <c r="K26" s="17">
        <f t="shared" si="0"/>
        <v>27.61</v>
      </c>
      <c r="L26" s="17"/>
      <c r="M26" s="17"/>
      <c r="N26" s="17"/>
      <c r="O26" s="17"/>
      <c r="P26" s="5">
        <v>20</v>
      </c>
      <c r="Q26" s="7"/>
      <c r="R26" s="5"/>
    </row>
    <row r="27" spans="1:18" ht="11.25" customHeight="1">
      <c r="A27" s="5">
        <v>21</v>
      </c>
      <c r="B27" s="5" t="s">
        <v>241</v>
      </c>
      <c r="C27" s="11">
        <v>36645</v>
      </c>
      <c r="D27" s="7" t="s">
        <v>27</v>
      </c>
      <c r="E27" s="5" t="s">
        <v>179</v>
      </c>
      <c r="F27" s="5" t="s">
        <v>21</v>
      </c>
      <c r="G27" s="5" t="s">
        <v>180</v>
      </c>
      <c r="H27" s="5" t="s">
        <v>181</v>
      </c>
      <c r="I27" s="5" t="s">
        <v>302</v>
      </c>
      <c r="J27" s="5" t="s">
        <v>302</v>
      </c>
      <c r="K27" s="17">
        <f t="shared" si="0"/>
        <v>0</v>
      </c>
      <c r="L27" s="17"/>
      <c r="M27" s="17"/>
      <c r="N27" s="17"/>
      <c r="O27" s="17"/>
      <c r="P27" s="5">
        <v>21</v>
      </c>
      <c r="Q27" s="7"/>
      <c r="R27" s="5"/>
    </row>
    <row r="28" spans="4:14" ht="6" customHeight="1">
      <c r="D28" s="8"/>
      <c r="N28" s="8"/>
    </row>
    <row r="29" spans="1:13" ht="15.75">
      <c r="A29" s="103" t="s">
        <v>459</v>
      </c>
      <c r="B29" s="103"/>
      <c r="C29" s="103"/>
      <c r="D29" s="103"/>
      <c r="E29" s="103"/>
      <c r="F29" s="103"/>
      <c r="G29" s="103"/>
      <c r="H29" s="103"/>
      <c r="I29" s="83"/>
      <c r="J29" s="83"/>
      <c r="K29" s="83"/>
      <c r="L29" s="83"/>
      <c r="M29" s="3"/>
    </row>
    <row r="30" spans="1:15" ht="12.75" customHeight="1">
      <c r="A30" s="84" t="s">
        <v>2</v>
      </c>
      <c r="B30" s="84" t="s">
        <v>3</v>
      </c>
      <c r="C30" s="86" t="s">
        <v>14</v>
      </c>
      <c r="D30" s="85" t="s">
        <v>5</v>
      </c>
      <c r="E30" s="84" t="s">
        <v>36</v>
      </c>
      <c r="F30" s="84" t="s">
        <v>48</v>
      </c>
      <c r="G30" s="84" t="s">
        <v>47</v>
      </c>
      <c r="H30" s="84" t="s">
        <v>9</v>
      </c>
      <c r="I30" s="84" t="s">
        <v>12</v>
      </c>
      <c r="J30" s="84"/>
      <c r="K30" s="84"/>
      <c r="L30" s="84"/>
      <c r="M30" s="86" t="s">
        <v>10</v>
      </c>
      <c r="N30" s="86" t="s">
        <v>13</v>
      </c>
      <c r="O30" s="86" t="s">
        <v>436</v>
      </c>
    </row>
    <row r="31" spans="1:15" ht="48" customHeight="1">
      <c r="A31" s="84"/>
      <c r="B31" s="84"/>
      <c r="C31" s="88"/>
      <c r="D31" s="85"/>
      <c r="E31" s="84"/>
      <c r="F31" s="84"/>
      <c r="G31" s="84"/>
      <c r="H31" s="84"/>
      <c r="I31" s="4" t="s">
        <v>75</v>
      </c>
      <c r="J31" s="4" t="s">
        <v>16</v>
      </c>
      <c r="K31" s="4" t="s">
        <v>17</v>
      </c>
      <c r="L31" s="4" t="s">
        <v>11</v>
      </c>
      <c r="M31" s="88"/>
      <c r="N31" s="88"/>
      <c r="O31" s="88"/>
    </row>
    <row r="32" spans="1:15" ht="11.25" customHeight="1">
      <c r="A32" s="5">
        <v>1</v>
      </c>
      <c r="B32" s="5" t="s">
        <v>375</v>
      </c>
      <c r="C32" s="72">
        <v>37045</v>
      </c>
      <c r="D32" s="7" t="s">
        <v>28</v>
      </c>
      <c r="E32" s="5" t="s">
        <v>55</v>
      </c>
      <c r="F32" s="5" t="s">
        <v>21</v>
      </c>
      <c r="G32" s="5" t="s">
        <v>25</v>
      </c>
      <c r="H32" s="5" t="s">
        <v>26</v>
      </c>
      <c r="I32" s="17">
        <v>22.21</v>
      </c>
      <c r="J32" s="17">
        <v>18.55</v>
      </c>
      <c r="K32" s="17">
        <v>18.69</v>
      </c>
      <c r="L32" s="17">
        <v>17.44</v>
      </c>
      <c r="M32" s="5">
        <v>1</v>
      </c>
      <c r="N32" s="7" t="s">
        <v>27</v>
      </c>
      <c r="O32" s="5">
        <v>30</v>
      </c>
    </row>
    <row r="33" spans="1:15" ht="11.25" customHeight="1">
      <c r="A33" s="5">
        <v>2</v>
      </c>
      <c r="B33" s="5" t="s">
        <v>369</v>
      </c>
      <c r="C33" s="72">
        <v>36920</v>
      </c>
      <c r="D33" s="7" t="s">
        <v>20</v>
      </c>
      <c r="E33" s="5" t="s">
        <v>56</v>
      </c>
      <c r="F33" s="5" t="s">
        <v>21</v>
      </c>
      <c r="G33" s="5" t="s">
        <v>166</v>
      </c>
      <c r="H33" s="5" t="s">
        <v>370</v>
      </c>
      <c r="I33" s="17">
        <v>22.43</v>
      </c>
      <c r="J33" s="17">
        <v>25.48</v>
      </c>
      <c r="K33" s="17">
        <v>18.63</v>
      </c>
      <c r="L33" s="17" t="s">
        <v>302</v>
      </c>
      <c r="M33" s="5">
        <v>2</v>
      </c>
      <c r="N33" s="7" t="s">
        <v>27</v>
      </c>
      <c r="O33" s="5">
        <v>26</v>
      </c>
    </row>
    <row r="34" spans="1:15" ht="12" customHeight="1">
      <c r="A34" s="5">
        <v>3</v>
      </c>
      <c r="B34" s="5" t="s">
        <v>149</v>
      </c>
      <c r="C34" s="11">
        <v>37088</v>
      </c>
      <c r="D34" s="7" t="s">
        <v>23</v>
      </c>
      <c r="E34" s="5" t="s">
        <v>127</v>
      </c>
      <c r="F34" s="5" t="s">
        <v>21</v>
      </c>
      <c r="G34" s="5" t="s">
        <v>22</v>
      </c>
      <c r="H34" s="5" t="s">
        <v>138</v>
      </c>
      <c r="I34" s="17">
        <v>22.75</v>
      </c>
      <c r="J34" s="17">
        <v>20.72</v>
      </c>
      <c r="K34" s="17">
        <v>19.4</v>
      </c>
      <c r="L34" s="17">
        <v>19.65</v>
      </c>
      <c r="M34" s="5">
        <v>3</v>
      </c>
      <c r="N34" s="7" t="s">
        <v>27</v>
      </c>
      <c r="O34" s="5">
        <v>22</v>
      </c>
    </row>
    <row r="35" spans="1:15" ht="12" customHeight="1">
      <c r="A35" s="5">
        <v>4</v>
      </c>
      <c r="B35" s="5" t="s">
        <v>74</v>
      </c>
      <c r="C35" s="11">
        <v>37220</v>
      </c>
      <c r="D35" s="7" t="s">
        <v>20</v>
      </c>
      <c r="E35" s="5" t="s">
        <v>55</v>
      </c>
      <c r="F35" s="5" t="s">
        <v>21</v>
      </c>
      <c r="G35" s="5" t="s">
        <v>25</v>
      </c>
      <c r="H35" s="5" t="s">
        <v>26</v>
      </c>
      <c r="I35" s="17">
        <v>24.49</v>
      </c>
      <c r="J35" s="17">
        <v>21.52</v>
      </c>
      <c r="K35" s="17">
        <v>20.98</v>
      </c>
      <c r="L35" s="17">
        <v>20.95</v>
      </c>
      <c r="M35" s="5">
        <v>4</v>
      </c>
      <c r="N35" s="7" t="s">
        <v>27</v>
      </c>
      <c r="O35" s="5">
        <v>18</v>
      </c>
    </row>
    <row r="36" spans="1:15" ht="12" customHeight="1">
      <c r="A36" s="5">
        <v>5</v>
      </c>
      <c r="B36" s="5" t="s">
        <v>374</v>
      </c>
      <c r="C36" s="11">
        <v>37217</v>
      </c>
      <c r="D36" s="7" t="s">
        <v>27</v>
      </c>
      <c r="E36" s="5" t="s">
        <v>127</v>
      </c>
      <c r="F36" s="5" t="s">
        <v>21</v>
      </c>
      <c r="G36" s="5" t="s">
        <v>22</v>
      </c>
      <c r="H36" s="5" t="s">
        <v>190</v>
      </c>
      <c r="I36" s="17">
        <v>25.65</v>
      </c>
      <c r="J36" s="17">
        <v>24.45</v>
      </c>
      <c r="K36" s="17"/>
      <c r="L36" s="17"/>
      <c r="M36" s="5">
        <v>5</v>
      </c>
      <c r="N36" s="7" t="s">
        <v>27</v>
      </c>
      <c r="O36" s="5">
        <v>16</v>
      </c>
    </row>
    <row r="37" spans="1:15" ht="12" customHeight="1">
      <c r="A37" s="5">
        <v>6</v>
      </c>
      <c r="B37" s="5" t="s">
        <v>154</v>
      </c>
      <c r="C37" s="11">
        <v>37407</v>
      </c>
      <c r="D37" s="7" t="s">
        <v>20</v>
      </c>
      <c r="E37" s="5" t="s">
        <v>55</v>
      </c>
      <c r="F37" s="5" t="s">
        <v>21</v>
      </c>
      <c r="G37" s="5" t="s">
        <v>25</v>
      </c>
      <c r="H37" s="5" t="s">
        <v>26</v>
      </c>
      <c r="I37" s="17">
        <v>25.33</v>
      </c>
      <c r="J37" s="17">
        <v>24.71</v>
      </c>
      <c r="K37" s="17"/>
      <c r="L37" s="17"/>
      <c r="M37" s="5">
        <v>6</v>
      </c>
      <c r="N37" s="7" t="s">
        <v>27</v>
      </c>
      <c r="O37" s="5">
        <v>14</v>
      </c>
    </row>
    <row r="38" spans="1:15" ht="12" customHeight="1">
      <c r="A38" s="5">
        <v>7</v>
      </c>
      <c r="B38" s="5" t="s">
        <v>376</v>
      </c>
      <c r="C38" s="11">
        <v>36921</v>
      </c>
      <c r="D38" s="7" t="s">
        <v>27</v>
      </c>
      <c r="E38" s="5" t="s">
        <v>63</v>
      </c>
      <c r="F38" s="5" t="s">
        <v>21</v>
      </c>
      <c r="G38" s="5" t="s">
        <v>248</v>
      </c>
      <c r="H38" s="5" t="s">
        <v>229</v>
      </c>
      <c r="I38" s="17">
        <v>26.79</v>
      </c>
      <c r="J38" s="17">
        <v>26.67</v>
      </c>
      <c r="K38" s="17"/>
      <c r="L38" s="17"/>
      <c r="M38" s="5">
        <v>7</v>
      </c>
      <c r="N38" s="7"/>
      <c r="O38" s="5">
        <v>12</v>
      </c>
    </row>
    <row r="39" spans="1:15" ht="12" customHeight="1">
      <c r="A39" s="5">
        <v>8</v>
      </c>
      <c r="B39" s="5" t="s">
        <v>373</v>
      </c>
      <c r="C39" s="11">
        <v>37396</v>
      </c>
      <c r="D39" s="7" t="s">
        <v>27</v>
      </c>
      <c r="E39" s="5" t="s">
        <v>55</v>
      </c>
      <c r="F39" s="5" t="s">
        <v>21</v>
      </c>
      <c r="G39" s="5" t="s">
        <v>25</v>
      </c>
      <c r="H39" s="5" t="s">
        <v>26</v>
      </c>
      <c r="I39" s="17">
        <v>26.03</v>
      </c>
      <c r="J39" s="17">
        <v>27.97</v>
      </c>
      <c r="K39" s="17"/>
      <c r="L39" s="17"/>
      <c r="M39" s="5">
        <v>8</v>
      </c>
      <c r="N39" s="7"/>
      <c r="O39" s="5">
        <v>10</v>
      </c>
    </row>
    <row r="40" spans="1:15" ht="12" customHeight="1">
      <c r="A40" s="5">
        <v>9</v>
      </c>
      <c r="B40" s="5" t="s">
        <v>153</v>
      </c>
      <c r="C40" s="11">
        <v>37165</v>
      </c>
      <c r="D40" s="7" t="s">
        <v>23</v>
      </c>
      <c r="E40" s="5" t="s">
        <v>58</v>
      </c>
      <c r="F40" s="5" t="s">
        <v>21</v>
      </c>
      <c r="G40" s="5" t="s">
        <v>35</v>
      </c>
      <c r="H40" s="5" t="s">
        <v>34</v>
      </c>
      <c r="I40" s="17">
        <v>26.83</v>
      </c>
      <c r="J40" s="17"/>
      <c r="K40" s="17"/>
      <c r="L40" s="17"/>
      <c r="M40" s="5">
        <v>9</v>
      </c>
      <c r="N40" s="7"/>
      <c r="O40" s="5">
        <v>9</v>
      </c>
    </row>
    <row r="41" spans="1:15" ht="12" customHeight="1">
      <c r="A41" s="5">
        <v>10</v>
      </c>
      <c r="B41" s="5" t="s">
        <v>380</v>
      </c>
      <c r="C41" s="11">
        <v>37200</v>
      </c>
      <c r="D41" s="7" t="s">
        <v>23</v>
      </c>
      <c r="E41" s="5" t="s">
        <v>55</v>
      </c>
      <c r="F41" s="5" t="s">
        <v>21</v>
      </c>
      <c r="G41" s="5" t="s">
        <v>94</v>
      </c>
      <c r="H41" s="5" t="s">
        <v>77</v>
      </c>
      <c r="I41" s="17">
        <v>27.13</v>
      </c>
      <c r="J41" s="17"/>
      <c r="K41" s="17"/>
      <c r="L41" s="17"/>
      <c r="M41" s="5">
        <v>10</v>
      </c>
      <c r="N41" s="7"/>
      <c r="O41" s="5">
        <v>8</v>
      </c>
    </row>
    <row r="42" spans="1:15" ht="12" customHeight="1">
      <c r="A42" s="5">
        <v>11</v>
      </c>
      <c r="B42" s="5" t="s">
        <v>150</v>
      </c>
      <c r="C42" s="11">
        <v>37199</v>
      </c>
      <c r="D42" s="7" t="s">
        <v>20</v>
      </c>
      <c r="E42" s="5" t="s">
        <v>54</v>
      </c>
      <c r="F42" s="5" t="s">
        <v>21</v>
      </c>
      <c r="G42" s="5" t="s">
        <v>42</v>
      </c>
      <c r="H42" s="5" t="s">
        <v>371</v>
      </c>
      <c r="I42" s="17">
        <v>27.89</v>
      </c>
      <c r="J42" s="17"/>
      <c r="K42" s="17"/>
      <c r="L42" s="17"/>
      <c r="M42" s="5">
        <v>11</v>
      </c>
      <c r="N42" s="7"/>
      <c r="O42" s="5">
        <v>7</v>
      </c>
    </row>
    <row r="43" spans="1:15" ht="12" customHeight="1">
      <c r="A43" s="5">
        <v>12</v>
      </c>
      <c r="B43" s="5" t="s">
        <v>189</v>
      </c>
      <c r="C43" s="11">
        <v>36945</v>
      </c>
      <c r="D43" s="7" t="s">
        <v>23</v>
      </c>
      <c r="E43" s="5" t="s">
        <v>173</v>
      </c>
      <c r="F43" s="5" t="s">
        <v>200</v>
      </c>
      <c r="G43" s="5" t="s">
        <v>174</v>
      </c>
      <c r="H43" s="5" t="s">
        <v>175</v>
      </c>
      <c r="I43" s="17">
        <v>29.22</v>
      </c>
      <c r="J43" s="17"/>
      <c r="K43" s="17"/>
      <c r="L43" s="17"/>
      <c r="M43" s="5">
        <v>12</v>
      </c>
      <c r="N43" s="7"/>
      <c r="O43" s="5">
        <v>6</v>
      </c>
    </row>
    <row r="44" spans="1:15" ht="12" customHeight="1">
      <c r="A44" s="5">
        <v>13</v>
      </c>
      <c r="B44" s="5" t="s">
        <v>377</v>
      </c>
      <c r="C44" s="11">
        <v>37189</v>
      </c>
      <c r="D44" s="7" t="s">
        <v>20</v>
      </c>
      <c r="E44" s="5" t="s">
        <v>56</v>
      </c>
      <c r="F44" s="5" t="s">
        <v>21</v>
      </c>
      <c r="G44" s="5" t="s">
        <v>53</v>
      </c>
      <c r="H44" s="5" t="s">
        <v>30</v>
      </c>
      <c r="I44" s="17">
        <v>29.51</v>
      </c>
      <c r="J44" s="17"/>
      <c r="K44" s="17"/>
      <c r="L44" s="17"/>
      <c r="M44" s="5">
        <v>13</v>
      </c>
      <c r="N44" s="7"/>
      <c r="O44" s="5">
        <v>5</v>
      </c>
    </row>
    <row r="45" spans="1:15" ht="12" customHeight="1">
      <c r="A45" s="5">
        <v>14</v>
      </c>
      <c r="B45" s="5" t="s">
        <v>372</v>
      </c>
      <c r="C45" s="11">
        <v>37621</v>
      </c>
      <c r="D45" s="7" t="s">
        <v>27</v>
      </c>
      <c r="E45" s="5" t="s">
        <v>56</v>
      </c>
      <c r="F45" s="5" t="s">
        <v>21</v>
      </c>
      <c r="G45" s="5" t="s">
        <v>166</v>
      </c>
      <c r="H45" s="5" t="s">
        <v>167</v>
      </c>
      <c r="I45" s="17">
        <v>29.91</v>
      </c>
      <c r="J45" s="17"/>
      <c r="K45" s="17"/>
      <c r="L45" s="17"/>
      <c r="M45" s="5">
        <v>14</v>
      </c>
      <c r="N45" s="7"/>
      <c r="O45" s="5">
        <v>4</v>
      </c>
    </row>
    <row r="46" spans="1:15" ht="12" customHeight="1">
      <c r="A46" s="5">
        <v>15</v>
      </c>
      <c r="B46" s="5" t="s">
        <v>379</v>
      </c>
      <c r="C46" s="11">
        <v>37014</v>
      </c>
      <c r="D46" s="7" t="s">
        <v>27</v>
      </c>
      <c r="E46" s="5" t="s">
        <v>67</v>
      </c>
      <c r="F46" s="5" t="s">
        <v>21</v>
      </c>
      <c r="G46" s="5" t="s">
        <v>73</v>
      </c>
      <c r="H46" s="5" t="s">
        <v>40</v>
      </c>
      <c r="I46" s="17">
        <v>31.53</v>
      </c>
      <c r="J46" s="17"/>
      <c r="K46" s="17"/>
      <c r="L46" s="17"/>
      <c r="M46" s="5">
        <v>15</v>
      </c>
      <c r="N46" s="7"/>
      <c r="O46" s="5">
        <v>3</v>
      </c>
    </row>
    <row r="47" spans="1:15" ht="12" customHeight="1">
      <c r="A47" s="5">
        <v>16</v>
      </c>
      <c r="B47" s="5" t="s">
        <v>151</v>
      </c>
      <c r="C47" s="11">
        <v>37063</v>
      </c>
      <c r="D47" s="7" t="s">
        <v>24</v>
      </c>
      <c r="E47" s="5" t="s">
        <v>55</v>
      </c>
      <c r="F47" s="5" t="s">
        <v>21</v>
      </c>
      <c r="G47" s="5" t="s">
        <v>25</v>
      </c>
      <c r="H47" s="5" t="s">
        <v>26</v>
      </c>
      <c r="I47" s="17">
        <v>37.67</v>
      </c>
      <c r="J47" s="17"/>
      <c r="K47" s="17"/>
      <c r="L47" s="17"/>
      <c r="M47" s="5">
        <v>16</v>
      </c>
      <c r="N47" s="7"/>
      <c r="O47" s="5"/>
    </row>
    <row r="48" spans="1:15" ht="12" customHeight="1">
      <c r="A48" s="5">
        <v>17</v>
      </c>
      <c r="B48" s="5" t="s">
        <v>410</v>
      </c>
      <c r="C48" s="11">
        <v>37039</v>
      </c>
      <c r="D48" s="7" t="s">
        <v>28</v>
      </c>
      <c r="E48" s="5" t="s">
        <v>54</v>
      </c>
      <c r="F48" s="5" t="s">
        <v>21</v>
      </c>
      <c r="G48" s="5" t="s">
        <v>42</v>
      </c>
      <c r="H48" s="5" t="s">
        <v>371</v>
      </c>
      <c r="I48" s="17">
        <v>39.75</v>
      </c>
      <c r="J48" s="17"/>
      <c r="K48" s="17"/>
      <c r="L48" s="17"/>
      <c r="M48" s="5">
        <v>17</v>
      </c>
      <c r="N48" s="7"/>
      <c r="O48" s="5"/>
    </row>
    <row r="49" spans="1:15" ht="12" customHeight="1">
      <c r="A49" s="5">
        <v>18</v>
      </c>
      <c r="B49" s="5" t="s">
        <v>409</v>
      </c>
      <c r="C49" s="11">
        <v>37495</v>
      </c>
      <c r="D49" s="7" t="s">
        <v>28</v>
      </c>
      <c r="E49" s="5" t="s">
        <v>56</v>
      </c>
      <c r="F49" s="5" t="s">
        <v>21</v>
      </c>
      <c r="G49" s="5" t="s">
        <v>166</v>
      </c>
      <c r="H49" s="5" t="s">
        <v>370</v>
      </c>
      <c r="I49" s="17">
        <v>40.35</v>
      </c>
      <c r="J49" s="17"/>
      <c r="K49" s="17"/>
      <c r="L49" s="17"/>
      <c r="M49" s="5">
        <v>18</v>
      </c>
      <c r="N49" s="7"/>
      <c r="O49" s="5"/>
    </row>
    <row r="50" spans="1:15" ht="12" customHeight="1">
      <c r="A50" s="5">
        <v>19</v>
      </c>
      <c r="B50" s="5" t="s">
        <v>382</v>
      </c>
      <c r="C50" s="11">
        <v>37835</v>
      </c>
      <c r="D50" s="7" t="s">
        <v>28</v>
      </c>
      <c r="E50" s="5" t="s">
        <v>56</v>
      </c>
      <c r="F50" s="5" t="s">
        <v>21</v>
      </c>
      <c r="G50" s="5" t="s">
        <v>53</v>
      </c>
      <c r="H50" s="5" t="s">
        <v>30</v>
      </c>
      <c r="I50" s="17">
        <v>40.43</v>
      </c>
      <c r="J50" s="4"/>
      <c r="K50" s="4"/>
      <c r="L50" s="4"/>
      <c r="M50" s="71" t="s">
        <v>461</v>
      </c>
      <c r="N50" s="7"/>
      <c r="O50" s="5"/>
    </row>
    <row r="51" spans="1:15" ht="12" customHeight="1">
      <c r="A51" s="5">
        <v>20</v>
      </c>
      <c r="B51" s="5" t="s">
        <v>383</v>
      </c>
      <c r="C51" s="11">
        <v>37938</v>
      </c>
      <c r="D51" s="7" t="s">
        <v>24</v>
      </c>
      <c r="E51" s="5" t="s">
        <v>56</v>
      </c>
      <c r="F51" s="5" t="s">
        <v>21</v>
      </c>
      <c r="G51" s="5" t="s">
        <v>53</v>
      </c>
      <c r="H51" s="5" t="s">
        <v>70</v>
      </c>
      <c r="I51" s="17">
        <v>47.69</v>
      </c>
      <c r="J51" s="17"/>
      <c r="K51" s="17"/>
      <c r="L51" s="17"/>
      <c r="M51" s="71" t="s">
        <v>461</v>
      </c>
      <c r="N51" s="7"/>
      <c r="O51" s="5"/>
    </row>
    <row r="52" spans="1:15" ht="12" customHeight="1">
      <c r="A52" s="5">
        <v>21</v>
      </c>
      <c r="B52" s="5" t="s">
        <v>378</v>
      </c>
      <c r="C52" s="11">
        <v>37986</v>
      </c>
      <c r="D52" s="7" t="s">
        <v>24</v>
      </c>
      <c r="E52" s="5" t="s">
        <v>56</v>
      </c>
      <c r="F52" s="5" t="s">
        <v>21</v>
      </c>
      <c r="G52" s="5" t="s">
        <v>53</v>
      </c>
      <c r="H52" s="5" t="s">
        <v>30</v>
      </c>
      <c r="I52" s="17">
        <v>54.32</v>
      </c>
      <c r="J52" s="17"/>
      <c r="K52" s="17"/>
      <c r="L52" s="17"/>
      <c r="M52" s="71" t="s">
        <v>461</v>
      </c>
      <c r="N52" s="7"/>
      <c r="O52" s="5"/>
    </row>
    <row r="53" spans="1:15" ht="12" customHeight="1">
      <c r="A53" s="5">
        <v>22</v>
      </c>
      <c r="B53" s="5" t="s">
        <v>384</v>
      </c>
      <c r="C53" s="11">
        <v>37974</v>
      </c>
      <c r="D53" s="7" t="s">
        <v>27</v>
      </c>
      <c r="E53" s="5" t="s">
        <v>56</v>
      </c>
      <c r="F53" s="5" t="s">
        <v>21</v>
      </c>
      <c r="G53" s="5" t="s">
        <v>53</v>
      </c>
      <c r="H53" s="5" t="s">
        <v>30</v>
      </c>
      <c r="I53" s="17">
        <v>60.53</v>
      </c>
      <c r="J53" s="4"/>
      <c r="K53" s="4"/>
      <c r="L53" s="4"/>
      <c r="M53" s="71" t="s">
        <v>461</v>
      </c>
      <c r="N53" s="7"/>
      <c r="O53" s="5"/>
    </row>
    <row r="54" spans="1:15" ht="12" customHeight="1">
      <c r="A54" s="5">
        <v>23</v>
      </c>
      <c r="B54" s="5" t="s">
        <v>381</v>
      </c>
      <c r="C54" s="11">
        <v>37401</v>
      </c>
      <c r="D54" s="7" t="s">
        <v>28</v>
      </c>
      <c r="E54" s="5" t="s">
        <v>56</v>
      </c>
      <c r="F54" s="5" t="s">
        <v>21</v>
      </c>
      <c r="G54" s="5" t="s">
        <v>166</v>
      </c>
      <c r="H54" s="5" t="s">
        <v>167</v>
      </c>
      <c r="I54" s="17">
        <v>93.81</v>
      </c>
      <c r="J54" s="17"/>
      <c r="K54" s="17"/>
      <c r="L54" s="17"/>
      <c r="M54" s="5">
        <v>19</v>
      </c>
      <c r="N54" s="7"/>
      <c r="O54" s="5"/>
    </row>
    <row r="55" spans="1:15" ht="12" customHeight="1">
      <c r="A55" s="5">
        <v>24</v>
      </c>
      <c r="B55" s="5" t="s">
        <v>385</v>
      </c>
      <c r="C55" s="11">
        <v>37787</v>
      </c>
      <c r="D55" s="7" t="s">
        <v>27</v>
      </c>
      <c r="E55" s="5" t="s">
        <v>179</v>
      </c>
      <c r="F55" s="5" t="s">
        <v>21</v>
      </c>
      <c r="G55" s="5" t="s">
        <v>180</v>
      </c>
      <c r="H55" s="5" t="s">
        <v>181</v>
      </c>
      <c r="I55" s="17">
        <v>99</v>
      </c>
      <c r="J55" s="17"/>
      <c r="K55" s="17"/>
      <c r="L55" s="17"/>
      <c r="M55" s="5">
        <v>20</v>
      </c>
      <c r="N55" s="7"/>
      <c r="O55" s="5"/>
    </row>
    <row r="56" ht="12.75">
      <c r="D56" s="8"/>
    </row>
    <row r="57" spans="2:12" ht="10.5" customHeight="1">
      <c r="B57" t="s">
        <v>160</v>
      </c>
      <c r="D57" s="8"/>
      <c r="F57" t="s">
        <v>161</v>
      </c>
      <c r="J57" s="8"/>
      <c r="K57" s="8"/>
      <c r="L57" s="8"/>
    </row>
    <row r="58" ht="10.5" customHeight="1">
      <c r="D58" s="8"/>
    </row>
    <row r="59" ht="10.5" customHeight="1">
      <c r="D59" s="8"/>
    </row>
    <row r="60" ht="10.5" customHeight="1">
      <c r="D60" s="8"/>
    </row>
    <row r="61" spans="2:12" ht="10.5" customHeight="1">
      <c r="B61" t="s">
        <v>162</v>
      </c>
      <c r="D61" s="8"/>
      <c r="F61" t="s">
        <v>163</v>
      </c>
      <c r="H61" t="s">
        <v>18</v>
      </c>
      <c r="J61" s="8" t="s">
        <v>19</v>
      </c>
      <c r="K61" s="8"/>
      <c r="L61" s="8"/>
    </row>
    <row r="62" spans="3:4" ht="12.75">
      <c r="C62" s="10"/>
      <c r="D62" s="8"/>
    </row>
    <row r="63" spans="3:4" ht="12.75">
      <c r="C63" s="10"/>
      <c r="D63" s="8"/>
    </row>
    <row r="64" spans="3:4" ht="12.75">
      <c r="C64" s="10"/>
      <c r="D64" s="8"/>
    </row>
    <row r="65" spans="3:4" ht="12.75">
      <c r="C65" s="10"/>
      <c r="D65" s="8"/>
    </row>
    <row r="66" spans="3:4" ht="12.75">
      <c r="C66" s="10"/>
      <c r="D66" s="8"/>
    </row>
    <row r="67" spans="3:4" ht="12.75">
      <c r="C67" s="10"/>
      <c r="D67" s="8"/>
    </row>
    <row r="68" spans="3:4" ht="12.75">
      <c r="C68" s="10"/>
      <c r="D68" s="8"/>
    </row>
    <row r="69" spans="3:4" ht="12.75">
      <c r="C69" s="10"/>
      <c r="D69" s="8"/>
    </row>
    <row r="70" spans="3:4" ht="12.75">
      <c r="C70" s="10"/>
      <c r="D70" s="8"/>
    </row>
    <row r="71" spans="3:4" ht="12.75">
      <c r="C71" s="10"/>
      <c r="D71" s="8"/>
    </row>
    <row r="72" spans="3:4" ht="12.75">
      <c r="C72" s="10"/>
      <c r="D72" s="8"/>
    </row>
    <row r="73" spans="3:4" ht="12.75">
      <c r="C73" s="10"/>
      <c r="D73" s="8"/>
    </row>
    <row r="74" spans="3:4" ht="12.75">
      <c r="C74" s="10"/>
      <c r="D74" s="8"/>
    </row>
    <row r="75" spans="3:4" ht="12.75">
      <c r="C75" s="10"/>
      <c r="D75" s="8"/>
    </row>
    <row r="76" spans="3:4" ht="12.75">
      <c r="C76" s="10"/>
      <c r="D76" s="8"/>
    </row>
    <row r="77" spans="3:4" ht="12.75">
      <c r="C77" s="10"/>
      <c r="D77" s="8"/>
    </row>
    <row r="78" spans="3:4" ht="12.75">
      <c r="C78" s="10"/>
      <c r="D78" s="8"/>
    </row>
    <row r="79" spans="3:4" ht="12.75">
      <c r="C79" s="10"/>
      <c r="D79" s="8"/>
    </row>
    <row r="80" spans="3:4" ht="12.75">
      <c r="C80" s="10"/>
      <c r="D80" s="8"/>
    </row>
    <row r="81" spans="3:4" ht="12.75">
      <c r="C81" s="10"/>
      <c r="D81" s="8"/>
    </row>
    <row r="82" spans="3:4" ht="12.75">
      <c r="C82" s="10"/>
      <c r="D82" s="8"/>
    </row>
    <row r="83" spans="3:4" ht="12.75">
      <c r="C83" s="10"/>
      <c r="D83" s="8"/>
    </row>
    <row r="84" spans="3:4" ht="12.75">
      <c r="C84" s="10"/>
      <c r="D84" s="8"/>
    </row>
    <row r="85" spans="3:4" ht="12.75">
      <c r="C85" s="10"/>
      <c r="D85" s="8"/>
    </row>
    <row r="86" spans="3:4" ht="12.75">
      <c r="C86" s="10"/>
      <c r="D86" s="8"/>
    </row>
    <row r="87" spans="3:4" ht="12.75">
      <c r="C87" s="10"/>
      <c r="D87" s="8"/>
    </row>
    <row r="88" spans="3:4" ht="12.75">
      <c r="C88" s="10"/>
      <c r="D88" s="8"/>
    </row>
    <row r="89" spans="3:4" ht="12.75">
      <c r="C89" s="10"/>
      <c r="D89" s="8"/>
    </row>
    <row r="90" spans="3:4" ht="12.75">
      <c r="C90" s="10"/>
      <c r="D90" s="8"/>
    </row>
    <row r="91" spans="3:4" ht="12.75">
      <c r="C91" s="10"/>
      <c r="D91" s="8"/>
    </row>
    <row r="92" spans="3:4" ht="12.75">
      <c r="C92" s="10"/>
      <c r="D92" s="8"/>
    </row>
    <row r="93" spans="3:4" ht="12.75">
      <c r="C93" s="10"/>
      <c r="D93" s="8"/>
    </row>
    <row r="94" spans="3:4" ht="12.75">
      <c r="C94" s="10"/>
      <c r="D94" s="8"/>
    </row>
    <row r="95" spans="3:4" ht="12.75">
      <c r="C95" s="10"/>
      <c r="D95" s="8"/>
    </row>
    <row r="96" spans="3:4" ht="12.75">
      <c r="C96" s="10"/>
      <c r="D96" s="8"/>
    </row>
    <row r="97" spans="3:4" ht="12.75">
      <c r="C97" s="10"/>
      <c r="D97" s="8"/>
    </row>
    <row r="98" spans="3:4" ht="12.75">
      <c r="C98" s="10"/>
      <c r="D98" s="8"/>
    </row>
    <row r="99" spans="3:4" ht="12.75">
      <c r="C99" s="10"/>
      <c r="D99" s="8"/>
    </row>
    <row r="100" spans="3:4" ht="12.75">
      <c r="C100" s="10"/>
      <c r="D100" s="8"/>
    </row>
    <row r="101" spans="3:4" ht="12.75">
      <c r="C101" s="10"/>
      <c r="D101" s="8"/>
    </row>
    <row r="102" spans="3:4" ht="12.75">
      <c r="C102" s="10"/>
      <c r="D102" s="8"/>
    </row>
    <row r="103" spans="3:4" ht="12.75">
      <c r="C103" s="10"/>
      <c r="D103" s="8"/>
    </row>
    <row r="104" spans="3:4" ht="12.75">
      <c r="C104" s="10"/>
      <c r="D104" s="8"/>
    </row>
    <row r="105" spans="3:4" ht="12.75">
      <c r="C105" s="10"/>
      <c r="D105" s="8"/>
    </row>
    <row r="106" ht="12.75">
      <c r="C106" s="10"/>
    </row>
    <row r="107" ht="12.75">
      <c r="C107" s="10"/>
    </row>
    <row r="108" ht="12.75">
      <c r="C108" s="10"/>
    </row>
    <row r="109" ht="12.75">
      <c r="C109" s="10"/>
    </row>
    <row r="110" ht="12.75">
      <c r="C110" s="10"/>
    </row>
    <row r="111" ht="12.75">
      <c r="C111" s="10"/>
    </row>
    <row r="112" ht="12.75">
      <c r="C112" s="10"/>
    </row>
    <row r="113" ht="12.75">
      <c r="C113" s="10"/>
    </row>
    <row r="114" ht="12.75">
      <c r="C114" s="10"/>
    </row>
    <row r="115" ht="12.75">
      <c r="C115" s="10"/>
    </row>
    <row r="116" ht="12.75">
      <c r="C116" s="10"/>
    </row>
    <row r="117" ht="12.75">
      <c r="C117" s="10"/>
    </row>
    <row r="118" ht="12.75">
      <c r="C118" s="10"/>
    </row>
    <row r="119" ht="12.75">
      <c r="C119" s="10"/>
    </row>
    <row r="120" ht="12.75">
      <c r="C120" s="10"/>
    </row>
    <row r="121" ht="12.75">
      <c r="C121" s="10"/>
    </row>
    <row r="122" ht="12.75">
      <c r="C122" s="10"/>
    </row>
    <row r="123" ht="12.75">
      <c r="C123" s="10"/>
    </row>
    <row r="124" ht="12.75">
      <c r="C124" s="10"/>
    </row>
    <row r="125" ht="12.75">
      <c r="C125" s="10"/>
    </row>
    <row r="126" ht="12.75">
      <c r="C126" s="10"/>
    </row>
    <row r="127" ht="12.75">
      <c r="C127" s="10"/>
    </row>
    <row r="128" ht="12.75">
      <c r="C128" s="10"/>
    </row>
    <row r="129" ht="12.75">
      <c r="C129" s="10"/>
    </row>
    <row r="130" ht="12.75">
      <c r="C130" s="10"/>
    </row>
    <row r="131" ht="12.75">
      <c r="C131" s="10"/>
    </row>
    <row r="132" ht="12.75">
      <c r="C132" s="10"/>
    </row>
    <row r="133" ht="12.75">
      <c r="C133" s="10"/>
    </row>
    <row r="134" ht="12.75">
      <c r="C134" s="10"/>
    </row>
    <row r="135" ht="12.75">
      <c r="C135" s="10"/>
    </row>
    <row r="136" ht="12.75">
      <c r="C136" s="10"/>
    </row>
    <row r="137" ht="12.75">
      <c r="C137" s="10"/>
    </row>
    <row r="138" ht="12.75">
      <c r="C138" s="10"/>
    </row>
    <row r="139" ht="12.75">
      <c r="C139" s="10"/>
    </row>
    <row r="140" ht="12.75">
      <c r="C140" s="10"/>
    </row>
    <row r="141" ht="12.75">
      <c r="C141" s="10"/>
    </row>
    <row r="142" ht="12.75">
      <c r="C142" s="10"/>
    </row>
    <row r="143" ht="12.75">
      <c r="C143" s="10"/>
    </row>
    <row r="144" ht="12.75">
      <c r="C144" s="10"/>
    </row>
    <row r="145" ht="12.75">
      <c r="C145" s="10"/>
    </row>
    <row r="146" ht="12.75">
      <c r="C146" s="10"/>
    </row>
    <row r="147" ht="12.75">
      <c r="C147" s="10"/>
    </row>
    <row r="148" ht="12.75">
      <c r="C148" s="10"/>
    </row>
    <row r="149" ht="12.75">
      <c r="C149" s="10"/>
    </row>
    <row r="150" ht="12.75">
      <c r="C150" s="10"/>
    </row>
    <row r="151" ht="12.75">
      <c r="C151" s="10"/>
    </row>
    <row r="152" ht="12.75">
      <c r="C152" s="10"/>
    </row>
    <row r="153" ht="12.75">
      <c r="C153" s="10"/>
    </row>
    <row r="154" ht="12.75">
      <c r="C154" s="10"/>
    </row>
    <row r="155" ht="12.75">
      <c r="C155" s="10"/>
    </row>
    <row r="156" ht="12.75">
      <c r="C156" s="10"/>
    </row>
    <row r="157" ht="12.75">
      <c r="C157" s="10"/>
    </row>
    <row r="158" ht="12.75">
      <c r="C158" s="10"/>
    </row>
    <row r="159" ht="12.75">
      <c r="C159" s="10"/>
    </row>
    <row r="160" ht="12.75">
      <c r="C160" s="10"/>
    </row>
    <row r="161" ht="12.75">
      <c r="C161" s="10"/>
    </row>
    <row r="162" ht="12.75">
      <c r="C162" s="10"/>
    </row>
    <row r="163" ht="12.75">
      <c r="C163" s="10"/>
    </row>
    <row r="164" ht="12.75">
      <c r="C164" s="10"/>
    </row>
    <row r="165" ht="12.75">
      <c r="C165" s="10"/>
    </row>
    <row r="166" ht="12.75">
      <c r="C166" s="10"/>
    </row>
    <row r="167" ht="12.75">
      <c r="C167" s="10"/>
    </row>
    <row r="168" ht="12.75">
      <c r="C168" s="10"/>
    </row>
    <row r="169" ht="12.75">
      <c r="C169" s="10"/>
    </row>
    <row r="170" ht="12.75">
      <c r="C170" s="10"/>
    </row>
    <row r="171" ht="12.75">
      <c r="C171" s="10"/>
    </row>
    <row r="172" ht="12.75">
      <c r="C172" s="10"/>
    </row>
    <row r="173" ht="12.75">
      <c r="C173" s="10"/>
    </row>
    <row r="174" ht="12.75">
      <c r="C174" s="10"/>
    </row>
    <row r="175" ht="12.75">
      <c r="C175" s="10"/>
    </row>
    <row r="176" ht="12.75">
      <c r="C176" s="10"/>
    </row>
    <row r="177" ht="12.75">
      <c r="C177" s="10"/>
    </row>
    <row r="178" ht="12.75">
      <c r="C178" s="10"/>
    </row>
    <row r="179" ht="12.75">
      <c r="C179" s="10"/>
    </row>
    <row r="180" ht="12.75">
      <c r="C180" s="10"/>
    </row>
    <row r="181" ht="12.75">
      <c r="C181" s="10"/>
    </row>
    <row r="182" ht="12.75">
      <c r="C182" s="10"/>
    </row>
    <row r="183" ht="12.75">
      <c r="C183" s="10"/>
    </row>
    <row r="184" ht="12.75">
      <c r="C184" s="10"/>
    </row>
    <row r="185" ht="12.75">
      <c r="C185" s="10"/>
    </row>
    <row r="186" ht="12.75">
      <c r="C186" s="10"/>
    </row>
    <row r="187" ht="12.75">
      <c r="C187" s="10"/>
    </row>
    <row r="188" ht="12.75">
      <c r="C188" s="10"/>
    </row>
    <row r="189" ht="12.75">
      <c r="C189" s="10"/>
    </row>
    <row r="190" ht="12.75">
      <c r="C190" s="10"/>
    </row>
    <row r="191" ht="12.75">
      <c r="C191" s="10"/>
    </row>
    <row r="192" ht="12.75">
      <c r="C192" s="10"/>
    </row>
    <row r="193" ht="12.75">
      <c r="C193" s="10"/>
    </row>
    <row r="194" ht="12.75">
      <c r="C194" s="10"/>
    </row>
  </sheetData>
  <sheetProtection/>
  <mergeCells count="30">
    <mergeCell ref="A5:A6"/>
    <mergeCell ref="E3:G3"/>
    <mergeCell ref="A3:B3"/>
    <mergeCell ref="A2:T2"/>
    <mergeCell ref="H3:P3"/>
    <mergeCell ref="C5:C6"/>
    <mergeCell ref="D5:D6"/>
    <mergeCell ref="I5:P5"/>
    <mergeCell ref="Q5:Q6"/>
    <mergeCell ref="R5:R6"/>
    <mergeCell ref="F30:F31"/>
    <mergeCell ref="I30:L30"/>
    <mergeCell ref="M30:M31"/>
    <mergeCell ref="A1:O1"/>
    <mergeCell ref="F5:F6"/>
    <mergeCell ref="G5:G6"/>
    <mergeCell ref="H5:H6"/>
    <mergeCell ref="E5:E6"/>
    <mergeCell ref="A4:L4"/>
    <mergeCell ref="B5:B6"/>
    <mergeCell ref="O30:O31"/>
    <mergeCell ref="A29:L29"/>
    <mergeCell ref="A30:A31"/>
    <mergeCell ref="H30:H31"/>
    <mergeCell ref="B30:B31"/>
    <mergeCell ref="C30:C31"/>
    <mergeCell ref="G30:G31"/>
    <mergeCell ref="D30:D31"/>
    <mergeCell ref="N30:N31"/>
    <mergeCell ref="E30:E31"/>
  </mergeCells>
  <printOptions/>
  <pageMargins left="0.45" right="0.37" top="0.24" bottom="0.29" header="0.2" footer="0.27"/>
  <pageSetup fitToHeight="18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H5" sqref="H5:H7"/>
    </sheetView>
  </sheetViews>
  <sheetFormatPr defaultColWidth="9.00390625" defaultRowHeight="12.75"/>
  <cols>
    <col min="1" max="1" width="3.875" style="0" customWidth="1"/>
    <col min="2" max="2" width="34.875" style="0" customWidth="1"/>
    <col min="3" max="3" width="10.00390625" style="0" customWidth="1"/>
    <col min="4" max="4" width="6.875" style="0" customWidth="1"/>
    <col min="5" max="5" width="21.375" style="0" customWidth="1"/>
    <col min="6" max="6" width="7.875" style="0" customWidth="1"/>
    <col min="7" max="7" width="20.00390625" style="0" customWidth="1"/>
    <col min="8" max="8" width="30.25390625" style="0" customWidth="1"/>
    <col min="9" max="9" width="6.00390625" style="0" customWidth="1"/>
    <col min="10" max="10" width="3.375" style="0" customWidth="1"/>
    <col min="11" max="11" width="5.625" style="0" customWidth="1"/>
    <col min="12" max="12" width="5.375" style="0" customWidth="1"/>
    <col min="13" max="13" width="4.75390625" style="0" customWidth="1"/>
    <col min="14" max="14" width="7.125" style="0" customWidth="1"/>
    <col min="15" max="15" width="5.875" style="0" customWidth="1"/>
    <col min="16" max="17" width="5.125" style="0" customWidth="1"/>
    <col min="18" max="18" width="5.75390625" style="0" customWidth="1"/>
    <col min="19" max="19" width="4.00390625" style="0" customWidth="1"/>
    <col min="20" max="20" width="5.25390625" style="0" hidden="1" customWidth="1"/>
    <col min="21" max="21" width="4.25390625" style="0" customWidth="1"/>
    <col min="22" max="22" width="4.00390625" style="0" customWidth="1"/>
  </cols>
  <sheetData>
    <row r="1" spans="1:18" ht="18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ht="18.75">
      <c r="A2" s="92" t="s">
        <v>481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2.75">
      <c r="A3" s="93" t="s">
        <v>225</v>
      </c>
      <c r="B3" s="93"/>
      <c r="C3" s="1"/>
      <c r="D3" s="1"/>
      <c r="E3" s="94" t="s">
        <v>1</v>
      </c>
      <c r="F3" s="94"/>
      <c r="G3" s="94"/>
      <c r="H3" s="95" t="s">
        <v>226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</row>
    <row r="4" spans="1:21" ht="9.75" customHeight="1">
      <c r="A4" s="83" t="s">
        <v>107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2"/>
      <c r="R4" s="51"/>
      <c r="S4" s="12"/>
      <c r="T4" s="12"/>
      <c r="U4" s="12"/>
    </row>
    <row r="5" spans="1:20" ht="12.75" customHeight="1">
      <c r="A5" s="84" t="s">
        <v>2</v>
      </c>
      <c r="B5" s="84" t="s">
        <v>3</v>
      </c>
      <c r="C5" s="84" t="s">
        <v>4</v>
      </c>
      <c r="D5" s="84" t="s">
        <v>5</v>
      </c>
      <c r="E5" s="84" t="s">
        <v>36</v>
      </c>
      <c r="F5" s="84" t="s">
        <v>48</v>
      </c>
      <c r="G5" s="84" t="s">
        <v>47</v>
      </c>
      <c r="H5" s="84" t="s">
        <v>9</v>
      </c>
      <c r="I5" s="84" t="s">
        <v>12</v>
      </c>
      <c r="J5" s="84"/>
      <c r="K5" s="84"/>
      <c r="L5" s="84"/>
      <c r="M5" s="84"/>
      <c r="N5" s="84"/>
      <c r="O5" s="84"/>
      <c r="P5" s="84"/>
      <c r="Q5" s="85" t="s">
        <v>11</v>
      </c>
      <c r="R5" s="85" t="s">
        <v>10</v>
      </c>
      <c r="S5" s="85" t="s">
        <v>450</v>
      </c>
      <c r="T5" s="85" t="s">
        <v>450</v>
      </c>
    </row>
    <row r="6" spans="1:20" ht="12.75" customHeight="1">
      <c r="A6" s="84"/>
      <c r="B6" s="84"/>
      <c r="C6" s="84"/>
      <c r="D6" s="84"/>
      <c r="E6" s="84"/>
      <c r="F6" s="84"/>
      <c r="G6" s="84"/>
      <c r="H6" s="84"/>
      <c r="I6" s="84" t="s">
        <v>60</v>
      </c>
      <c r="J6" s="84"/>
      <c r="K6" s="84"/>
      <c r="L6" s="84" t="s">
        <v>61</v>
      </c>
      <c r="M6" s="84"/>
      <c r="N6" s="84"/>
      <c r="O6" s="85" t="s">
        <v>119</v>
      </c>
      <c r="P6" s="85" t="s">
        <v>10</v>
      </c>
      <c r="Q6" s="85"/>
      <c r="R6" s="85"/>
      <c r="S6" s="85"/>
      <c r="T6" s="85"/>
    </row>
    <row r="7" spans="1:20" ht="36.75" customHeight="1">
      <c r="A7" s="84"/>
      <c r="B7" s="84"/>
      <c r="C7" s="84"/>
      <c r="D7" s="84"/>
      <c r="E7" s="84"/>
      <c r="F7" s="84"/>
      <c r="G7" s="84"/>
      <c r="H7" s="84"/>
      <c r="I7" s="4" t="s">
        <v>88</v>
      </c>
      <c r="J7" s="4" t="s">
        <v>10</v>
      </c>
      <c r="K7" s="4" t="s">
        <v>59</v>
      </c>
      <c r="L7" s="4" t="s">
        <v>89</v>
      </c>
      <c r="M7" s="4" t="s">
        <v>10</v>
      </c>
      <c r="N7" s="4" t="s">
        <v>59</v>
      </c>
      <c r="O7" s="85"/>
      <c r="P7" s="85"/>
      <c r="Q7" s="85"/>
      <c r="R7" s="85"/>
      <c r="S7" s="85"/>
      <c r="T7" s="85"/>
    </row>
    <row r="8" spans="1:20" ht="11.25" customHeight="1">
      <c r="A8" s="35">
        <v>1</v>
      </c>
      <c r="B8" s="35" t="s">
        <v>112</v>
      </c>
      <c r="C8" s="36">
        <v>34974</v>
      </c>
      <c r="D8" s="37" t="s">
        <v>33</v>
      </c>
      <c r="E8" s="35" t="s">
        <v>55</v>
      </c>
      <c r="F8" s="35" t="s">
        <v>21</v>
      </c>
      <c r="G8" s="35" t="s">
        <v>25</v>
      </c>
      <c r="H8" s="35" t="s">
        <v>113</v>
      </c>
      <c r="I8" s="44" t="s">
        <v>391</v>
      </c>
      <c r="J8" s="35">
        <v>1</v>
      </c>
      <c r="K8" s="45">
        <v>1.5</v>
      </c>
      <c r="L8" s="46">
        <v>26</v>
      </c>
      <c r="M8" s="35">
        <v>1</v>
      </c>
      <c r="N8" s="45">
        <v>2</v>
      </c>
      <c r="O8" s="42">
        <f aca="true" t="shared" si="0" ref="O8:O19">SQRT(K8*N8)</f>
        <v>1.7320508075688772</v>
      </c>
      <c r="P8" s="35">
        <v>1</v>
      </c>
      <c r="Q8" s="46" t="s">
        <v>391</v>
      </c>
      <c r="R8" s="35">
        <v>1</v>
      </c>
      <c r="S8" s="35">
        <v>30</v>
      </c>
      <c r="T8" s="35">
        <v>30</v>
      </c>
    </row>
    <row r="9" spans="1:20" ht="9.75" customHeight="1">
      <c r="A9" s="35">
        <v>2</v>
      </c>
      <c r="B9" s="35" t="s">
        <v>51</v>
      </c>
      <c r="C9" s="36">
        <v>34908</v>
      </c>
      <c r="D9" s="37" t="s">
        <v>33</v>
      </c>
      <c r="E9" s="35" t="s">
        <v>169</v>
      </c>
      <c r="F9" s="35" t="s">
        <v>21</v>
      </c>
      <c r="G9" s="35" t="s">
        <v>170</v>
      </c>
      <c r="H9" s="35" t="s">
        <v>168</v>
      </c>
      <c r="I9" s="46">
        <v>16</v>
      </c>
      <c r="J9" s="35">
        <v>6</v>
      </c>
      <c r="K9" s="45">
        <v>7</v>
      </c>
      <c r="L9" s="46">
        <v>26</v>
      </c>
      <c r="M9" s="35">
        <v>1</v>
      </c>
      <c r="N9" s="45">
        <v>2</v>
      </c>
      <c r="O9" s="42">
        <f t="shared" si="0"/>
        <v>3.7416573867739413</v>
      </c>
      <c r="P9" s="35">
        <v>3</v>
      </c>
      <c r="Q9" s="35" t="s">
        <v>394</v>
      </c>
      <c r="R9" s="35">
        <v>2</v>
      </c>
      <c r="S9" s="35">
        <v>22</v>
      </c>
      <c r="T9" s="5">
        <v>26</v>
      </c>
    </row>
    <row r="10" spans="1:20" ht="9.75" customHeight="1">
      <c r="A10" s="35">
        <v>3</v>
      </c>
      <c r="B10" s="35" t="s">
        <v>315</v>
      </c>
      <c r="C10" s="36">
        <v>35019</v>
      </c>
      <c r="D10" s="37" t="s">
        <v>33</v>
      </c>
      <c r="E10" s="35" t="s">
        <v>54</v>
      </c>
      <c r="F10" s="35" t="s">
        <v>21</v>
      </c>
      <c r="G10" s="35" t="s">
        <v>420</v>
      </c>
      <c r="H10" s="35" t="s">
        <v>419</v>
      </c>
      <c r="I10" s="46" t="s">
        <v>391</v>
      </c>
      <c r="J10" s="35">
        <v>1</v>
      </c>
      <c r="K10" s="45">
        <v>1.5</v>
      </c>
      <c r="L10" s="46">
        <v>26</v>
      </c>
      <c r="M10" s="35">
        <v>1</v>
      </c>
      <c r="N10" s="45">
        <v>2</v>
      </c>
      <c r="O10" s="42">
        <f t="shared" si="0"/>
        <v>1.7320508075688772</v>
      </c>
      <c r="P10" s="35">
        <v>1</v>
      </c>
      <c r="Q10" s="46" t="s">
        <v>414</v>
      </c>
      <c r="R10" s="35">
        <v>3</v>
      </c>
      <c r="S10" s="35">
        <v>18</v>
      </c>
      <c r="T10" s="35">
        <v>22</v>
      </c>
    </row>
    <row r="11" spans="1:20" ht="9.75" customHeight="1">
      <c r="A11" s="35">
        <v>4</v>
      </c>
      <c r="B11" s="35" t="s">
        <v>219</v>
      </c>
      <c r="C11" s="36">
        <v>35428</v>
      </c>
      <c r="D11" s="37" t="s">
        <v>33</v>
      </c>
      <c r="E11" s="35" t="s">
        <v>173</v>
      </c>
      <c r="F11" s="35" t="s">
        <v>200</v>
      </c>
      <c r="G11" s="35" t="s">
        <v>174</v>
      </c>
      <c r="H11" s="35" t="s">
        <v>175</v>
      </c>
      <c r="I11" s="46">
        <v>17</v>
      </c>
      <c r="J11" s="35">
        <v>4</v>
      </c>
      <c r="K11" s="45">
        <v>4</v>
      </c>
      <c r="L11" s="46" t="s">
        <v>407</v>
      </c>
      <c r="M11" s="35">
        <v>4</v>
      </c>
      <c r="N11" s="45">
        <v>4</v>
      </c>
      <c r="O11" s="42">
        <f t="shared" si="0"/>
        <v>4</v>
      </c>
      <c r="P11" s="35">
        <v>4</v>
      </c>
      <c r="Q11" s="35" t="s">
        <v>402</v>
      </c>
      <c r="R11" s="35">
        <v>4</v>
      </c>
      <c r="S11" s="35">
        <v>16</v>
      </c>
      <c r="T11" s="35">
        <v>18</v>
      </c>
    </row>
    <row r="12" spans="1:20" ht="9.75" customHeight="1">
      <c r="A12" s="35">
        <v>5</v>
      </c>
      <c r="B12" s="35" t="s">
        <v>320</v>
      </c>
      <c r="C12" s="36">
        <v>35115</v>
      </c>
      <c r="D12" s="37" t="s">
        <v>23</v>
      </c>
      <c r="E12" s="35" t="s">
        <v>56</v>
      </c>
      <c r="F12" s="35" t="s">
        <v>21</v>
      </c>
      <c r="G12" s="35" t="s">
        <v>166</v>
      </c>
      <c r="H12" s="35" t="s">
        <v>239</v>
      </c>
      <c r="I12" s="46" t="s">
        <v>425</v>
      </c>
      <c r="J12" s="35">
        <v>5</v>
      </c>
      <c r="K12" s="45">
        <v>5</v>
      </c>
      <c r="L12" s="46" t="s">
        <v>398</v>
      </c>
      <c r="M12" s="35">
        <v>7</v>
      </c>
      <c r="N12" s="45">
        <v>7.5</v>
      </c>
      <c r="O12" s="42">
        <f t="shared" si="0"/>
        <v>6.123724356957945</v>
      </c>
      <c r="P12" s="35">
        <v>6</v>
      </c>
      <c r="Q12" s="46" t="s">
        <v>397</v>
      </c>
      <c r="R12" s="35">
        <v>5</v>
      </c>
      <c r="S12" s="40">
        <v>14</v>
      </c>
      <c r="T12" s="35">
        <v>16</v>
      </c>
    </row>
    <row r="13" spans="1:20" ht="9.75" customHeight="1">
      <c r="A13" s="35">
        <v>6</v>
      </c>
      <c r="B13" s="35" t="s">
        <v>319</v>
      </c>
      <c r="C13" s="36">
        <v>35037</v>
      </c>
      <c r="D13" s="37" t="s">
        <v>33</v>
      </c>
      <c r="E13" s="35" t="s">
        <v>55</v>
      </c>
      <c r="F13" s="35" t="s">
        <v>21</v>
      </c>
      <c r="G13" s="35" t="s">
        <v>234</v>
      </c>
      <c r="H13" s="35" t="s">
        <v>77</v>
      </c>
      <c r="I13" s="46" t="s">
        <v>430</v>
      </c>
      <c r="J13" s="35">
        <v>3</v>
      </c>
      <c r="K13" s="45">
        <v>3</v>
      </c>
      <c r="L13" s="46" t="s">
        <v>415</v>
      </c>
      <c r="M13" s="35">
        <v>5</v>
      </c>
      <c r="N13" s="45">
        <v>5.5</v>
      </c>
      <c r="O13" s="42">
        <f t="shared" si="0"/>
        <v>4.06201920231798</v>
      </c>
      <c r="P13" s="35">
        <v>5</v>
      </c>
      <c r="Q13" s="46">
        <v>17</v>
      </c>
      <c r="R13" s="35">
        <v>6</v>
      </c>
      <c r="S13" s="35">
        <v>12</v>
      </c>
      <c r="T13" s="40">
        <v>14</v>
      </c>
    </row>
    <row r="14" spans="1:20" ht="9.75" customHeight="1">
      <c r="A14" s="35">
        <v>7</v>
      </c>
      <c r="B14" s="35" t="s">
        <v>218</v>
      </c>
      <c r="C14" s="36">
        <v>34950</v>
      </c>
      <c r="D14" s="37" t="s">
        <v>32</v>
      </c>
      <c r="E14" s="35" t="s">
        <v>56</v>
      </c>
      <c r="F14" s="35" t="s">
        <v>21</v>
      </c>
      <c r="G14" s="35" t="s">
        <v>53</v>
      </c>
      <c r="H14" s="35" t="s">
        <v>30</v>
      </c>
      <c r="I14" s="46">
        <v>16</v>
      </c>
      <c r="J14" s="35">
        <v>6</v>
      </c>
      <c r="K14" s="45">
        <v>7</v>
      </c>
      <c r="L14" s="46" t="s">
        <v>415</v>
      </c>
      <c r="M14" s="35">
        <v>5</v>
      </c>
      <c r="N14" s="45">
        <v>5.5</v>
      </c>
      <c r="O14" s="42">
        <f t="shared" si="0"/>
        <v>6.2048368229954285</v>
      </c>
      <c r="P14" s="35">
        <v>7</v>
      </c>
      <c r="Q14" s="46"/>
      <c r="R14" s="35">
        <v>7</v>
      </c>
      <c r="S14" s="35">
        <v>10</v>
      </c>
      <c r="T14" s="35">
        <v>12</v>
      </c>
    </row>
    <row r="15" spans="1:20" ht="9.75" customHeight="1">
      <c r="A15" s="35">
        <v>8</v>
      </c>
      <c r="B15" s="35" t="s">
        <v>316</v>
      </c>
      <c r="C15" s="36">
        <v>35129</v>
      </c>
      <c r="D15" s="37" t="s">
        <v>23</v>
      </c>
      <c r="E15" s="35" t="s">
        <v>127</v>
      </c>
      <c r="F15" s="35" t="s">
        <v>21</v>
      </c>
      <c r="G15" s="35" t="s">
        <v>22</v>
      </c>
      <c r="H15" s="35" t="s">
        <v>128</v>
      </c>
      <c r="I15" s="46">
        <v>16</v>
      </c>
      <c r="J15" s="35">
        <v>6</v>
      </c>
      <c r="K15" s="45">
        <v>7</v>
      </c>
      <c r="L15" s="44" t="s">
        <v>398</v>
      </c>
      <c r="M15" s="35">
        <v>7</v>
      </c>
      <c r="N15" s="45">
        <v>7.5</v>
      </c>
      <c r="O15" s="42">
        <f t="shared" si="0"/>
        <v>7.245688373094719</v>
      </c>
      <c r="P15" s="35">
        <v>8</v>
      </c>
      <c r="Q15" s="46"/>
      <c r="R15" s="35">
        <v>8</v>
      </c>
      <c r="S15" s="35">
        <v>9</v>
      </c>
      <c r="T15" s="35">
        <v>10</v>
      </c>
    </row>
    <row r="16" spans="1:20" ht="9.75" customHeight="1">
      <c r="A16" s="35">
        <v>9</v>
      </c>
      <c r="B16" s="35" t="s">
        <v>317</v>
      </c>
      <c r="C16" s="36">
        <v>34883</v>
      </c>
      <c r="D16" s="37" t="s">
        <v>20</v>
      </c>
      <c r="E16" s="35" t="s">
        <v>55</v>
      </c>
      <c r="F16" s="35" t="s">
        <v>21</v>
      </c>
      <c r="G16" s="35" t="s">
        <v>79</v>
      </c>
      <c r="H16" s="35" t="s">
        <v>318</v>
      </c>
      <c r="I16" s="46" t="s">
        <v>428</v>
      </c>
      <c r="J16" s="35">
        <v>9</v>
      </c>
      <c r="K16" s="45">
        <v>9</v>
      </c>
      <c r="L16" s="44">
        <v>11</v>
      </c>
      <c r="M16" s="35">
        <v>10</v>
      </c>
      <c r="N16" s="45">
        <v>10</v>
      </c>
      <c r="O16" s="42">
        <f t="shared" si="0"/>
        <v>9.486832980505138</v>
      </c>
      <c r="P16" s="35">
        <v>9</v>
      </c>
      <c r="Q16" s="46"/>
      <c r="R16" s="35">
        <v>9</v>
      </c>
      <c r="S16" s="35">
        <v>8</v>
      </c>
      <c r="T16" s="35">
        <v>9</v>
      </c>
    </row>
    <row r="17" spans="1:20" ht="9.75" customHeight="1">
      <c r="A17" s="35">
        <v>10</v>
      </c>
      <c r="B17" s="5" t="s">
        <v>323</v>
      </c>
      <c r="C17" s="6">
        <v>34756</v>
      </c>
      <c r="D17" s="7" t="s">
        <v>23</v>
      </c>
      <c r="E17" s="5" t="s">
        <v>324</v>
      </c>
      <c r="F17" s="5" t="s">
        <v>21</v>
      </c>
      <c r="G17" s="5" t="s">
        <v>126</v>
      </c>
      <c r="H17" s="5" t="s">
        <v>178</v>
      </c>
      <c r="I17" s="46">
        <v>15</v>
      </c>
      <c r="J17" s="35">
        <v>10</v>
      </c>
      <c r="K17" s="45">
        <v>10</v>
      </c>
      <c r="L17" s="44" t="s">
        <v>400</v>
      </c>
      <c r="M17" s="35">
        <v>9</v>
      </c>
      <c r="N17" s="45">
        <v>9</v>
      </c>
      <c r="O17" s="42">
        <f t="shared" si="0"/>
        <v>9.486832980505138</v>
      </c>
      <c r="P17" s="35">
        <v>9</v>
      </c>
      <c r="Q17" s="35"/>
      <c r="R17" s="35">
        <v>9</v>
      </c>
      <c r="S17" s="35">
        <v>7</v>
      </c>
      <c r="T17" s="35">
        <v>8</v>
      </c>
    </row>
    <row r="18" spans="1:20" ht="9.75" customHeight="1">
      <c r="A18" s="35">
        <v>11</v>
      </c>
      <c r="B18" s="74" t="s">
        <v>321</v>
      </c>
      <c r="C18" s="75">
        <v>35020</v>
      </c>
      <c r="D18" s="76" t="s">
        <v>27</v>
      </c>
      <c r="E18" s="74" t="s">
        <v>169</v>
      </c>
      <c r="F18" s="35" t="s">
        <v>21</v>
      </c>
      <c r="G18" s="35" t="s">
        <v>170</v>
      </c>
      <c r="H18" s="74" t="s">
        <v>168</v>
      </c>
      <c r="I18" s="46" t="s">
        <v>429</v>
      </c>
      <c r="J18" s="35">
        <v>11</v>
      </c>
      <c r="K18" s="45">
        <v>11</v>
      </c>
      <c r="L18" s="46">
        <v>10</v>
      </c>
      <c r="M18" s="35">
        <v>11</v>
      </c>
      <c r="N18" s="45">
        <v>11</v>
      </c>
      <c r="O18" s="42">
        <f t="shared" si="0"/>
        <v>11</v>
      </c>
      <c r="P18" s="35">
        <v>11</v>
      </c>
      <c r="Q18" s="46"/>
      <c r="R18" s="35">
        <v>11</v>
      </c>
      <c r="S18" s="35">
        <v>6</v>
      </c>
      <c r="T18" s="35">
        <v>7</v>
      </c>
    </row>
    <row r="19" spans="1:20" ht="9.75" customHeight="1">
      <c r="A19" s="35">
        <v>12</v>
      </c>
      <c r="B19" s="35" t="s">
        <v>322</v>
      </c>
      <c r="C19" s="36">
        <v>34872</v>
      </c>
      <c r="D19" s="37" t="s">
        <v>27</v>
      </c>
      <c r="E19" s="35" t="s">
        <v>169</v>
      </c>
      <c r="F19" s="35" t="s">
        <v>21</v>
      </c>
      <c r="G19" s="35" t="s">
        <v>170</v>
      </c>
      <c r="H19" s="35" t="s">
        <v>168</v>
      </c>
      <c r="I19" s="46">
        <v>3</v>
      </c>
      <c r="J19" s="35">
        <v>12</v>
      </c>
      <c r="K19" s="45">
        <v>12</v>
      </c>
      <c r="L19" s="46" t="s">
        <v>426</v>
      </c>
      <c r="M19" s="35">
        <v>12</v>
      </c>
      <c r="N19" s="45">
        <v>12</v>
      </c>
      <c r="O19" s="42">
        <f t="shared" si="0"/>
        <v>12</v>
      </c>
      <c r="P19" s="35">
        <v>12</v>
      </c>
      <c r="Q19" s="46"/>
      <c r="R19" s="35">
        <v>12</v>
      </c>
      <c r="S19" s="35">
        <v>5</v>
      </c>
      <c r="T19" s="35">
        <v>6</v>
      </c>
    </row>
    <row r="20" ht="6.75" customHeight="1">
      <c r="D20" s="8"/>
    </row>
    <row r="21" spans="1:14" ht="15.75">
      <c r="A21" s="103" t="s">
        <v>118</v>
      </c>
      <c r="B21" s="103"/>
      <c r="C21" s="103"/>
      <c r="D21" s="103"/>
      <c r="E21" s="103"/>
      <c r="F21" s="103"/>
      <c r="G21" s="103"/>
      <c r="H21" s="103"/>
      <c r="I21" s="103"/>
      <c r="J21" s="103"/>
      <c r="K21" s="34"/>
      <c r="L21" s="34"/>
      <c r="M21" s="2"/>
      <c r="N21" s="2"/>
    </row>
    <row r="22" spans="1:22" ht="12.75" customHeight="1">
      <c r="A22" s="96" t="s">
        <v>2</v>
      </c>
      <c r="B22" s="96" t="s">
        <v>3</v>
      </c>
      <c r="C22" s="96" t="s">
        <v>4</v>
      </c>
      <c r="D22" s="86" t="s">
        <v>5</v>
      </c>
      <c r="E22" s="96" t="s">
        <v>6</v>
      </c>
      <c r="F22" s="96" t="s">
        <v>48</v>
      </c>
      <c r="G22" s="96" t="s">
        <v>47</v>
      </c>
      <c r="H22" s="96" t="s">
        <v>9</v>
      </c>
      <c r="I22" s="100" t="s">
        <v>12</v>
      </c>
      <c r="J22" s="101"/>
      <c r="K22" s="101"/>
      <c r="L22" s="101"/>
      <c r="M22" s="101"/>
      <c r="N22" s="101"/>
      <c r="O22" s="101"/>
      <c r="P22" s="101"/>
      <c r="Q22" s="101"/>
      <c r="R22" s="101"/>
      <c r="S22" s="102"/>
      <c r="T22" s="4" t="s">
        <v>62</v>
      </c>
      <c r="U22" s="86" t="s">
        <v>13</v>
      </c>
      <c r="V22" s="86" t="s">
        <v>450</v>
      </c>
    </row>
    <row r="23" spans="1:23" ht="13.5" customHeight="1">
      <c r="A23" s="97"/>
      <c r="B23" s="97"/>
      <c r="C23" s="97"/>
      <c r="D23" s="87"/>
      <c r="E23" s="97"/>
      <c r="F23" s="97"/>
      <c r="G23" s="97"/>
      <c r="H23" s="97"/>
      <c r="I23" s="100" t="s">
        <v>60</v>
      </c>
      <c r="J23" s="101"/>
      <c r="K23" s="101"/>
      <c r="L23" s="100" t="s">
        <v>84</v>
      </c>
      <c r="M23" s="101"/>
      <c r="N23" s="101"/>
      <c r="O23" s="85" t="s">
        <v>119</v>
      </c>
      <c r="P23" s="85" t="s">
        <v>10</v>
      </c>
      <c r="Q23" s="85" t="s">
        <v>11</v>
      </c>
      <c r="R23" s="85" t="s">
        <v>475</v>
      </c>
      <c r="S23" s="99" t="s">
        <v>10</v>
      </c>
      <c r="T23" s="4"/>
      <c r="U23" s="87"/>
      <c r="V23" s="87"/>
      <c r="W23" s="20"/>
    </row>
    <row r="24" spans="1:22" ht="36.75" customHeight="1">
      <c r="A24" s="98"/>
      <c r="B24" s="98"/>
      <c r="C24" s="98"/>
      <c r="D24" s="88"/>
      <c r="E24" s="98"/>
      <c r="F24" s="98"/>
      <c r="G24" s="98"/>
      <c r="H24" s="98"/>
      <c r="I24" s="4" t="s">
        <v>88</v>
      </c>
      <c r="J24" s="4" t="s">
        <v>10</v>
      </c>
      <c r="K24" s="4" t="s">
        <v>59</v>
      </c>
      <c r="L24" s="4" t="s">
        <v>89</v>
      </c>
      <c r="M24" s="4" t="s">
        <v>10</v>
      </c>
      <c r="N24" s="4" t="s">
        <v>59</v>
      </c>
      <c r="O24" s="85"/>
      <c r="P24" s="85"/>
      <c r="Q24" s="85"/>
      <c r="R24" s="85"/>
      <c r="S24" s="99"/>
      <c r="T24" s="4"/>
      <c r="U24" s="88"/>
      <c r="V24" s="88"/>
    </row>
    <row r="25" spans="1:22" ht="15" customHeight="1">
      <c r="A25" s="5">
        <v>1</v>
      </c>
      <c r="B25" s="69" t="s">
        <v>29</v>
      </c>
      <c r="C25" s="53">
        <v>36625</v>
      </c>
      <c r="D25" s="63" t="s">
        <v>32</v>
      </c>
      <c r="E25" s="69" t="s">
        <v>179</v>
      </c>
      <c r="F25" s="69" t="s">
        <v>21</v>
      </c>
      <c r="G25" s="69" t="s">
        <v>180</v>
      </c>
      <c r="H25" s="69" t="s">
        <v>181</v>
      </c>
      <c r="I25" s="23" t="s">
        <v>391</v>
      </c>
      <c r="J25" s="5">
        <v>1</v>
      </c>
      <c r="K25" s="17">
        <v>2.5</v>
      </c>
      <c r="L25" s="23" t="s">
        <v>391</v>
      </c>
      <c r="M25" s="21">
        <v>1</v>
      </c>
      <c r="N25" s="17">
        <v>1.5</v>
      </c>
      <c r="O25" s="17">
        <f aca="true" t="shared" si="1" ref="O25:O35">SQRT(K25*N25)</f>
        <v>1.9364916731037085</v>
      </c>
      <c r="P25" s="5">
        <v>1</v>
      </c>
      <c r="Q25" s="24" t="s">
        <v>391</v>
      </c>
      <c r="R25" s="21">
        <v>2.27</v>
      </c>
      <c r="S25" s="64">
        <v>1</v>
      </c>
      <c r="T25" s="4"/>
      <c r="U25" s="7" t="s">
        <v>32</v>
      </c>
      <c r="V25" s="35">
        <v>30</v>
      </c>
    </row>
    <row r="26" spans="1:22" ht="14.25" customHeight="1">
      <c r="A26" s="5">
        <v>2</v>
      </c>
      <c r="B26" s="69" t="s">
        <v>245</v>
      </c>
      <c r="C26" s="53">
        <v>36596</v>
      </c>
      <c r="D26" s="63" t="s">
        <v>32</v>
      </c>
      <c r="E26" s="69" t="s">
        <v>127</v>
      </c>
      <c r="F26" s="69" t="s">
        <v>21</v>
      </c>
      <c r="G26" s="69" t="s">
        <v>22</v>
      </c>
      <c r="H26" s="69" t="s">
        <v>128</v>
      </c>
      <c r="I26" s="23" t="s">
        <v>391</v>
      </c>
      <c r="J26" s="5">
        <v>1</v>
      </c>
      <c r="K26" s="17">
        <v>2.5</v>
      </c>
      <c r="L26" s="23">
        <v>8</v>
      </c>
      <c r="M26" s="21">
        <v>17</v>
      </c>
      <c r="N26" s="17">
        <v>18.5</v>
      </c>
      <c r="O26" s="17">
        <f t="shared" si="1"/>
        <v>6.800735254367722</v>
      </c>
      <c r="P26" s="5">
        <v>6</v>
      </c>
      <c r="Q26" s="23" t="s">
        <v>391</v>
      </c>
      <c r="R26" s="33">
        <v>2.58</v>
      </c>
      <c r="S26" s="64">
        <v>2</v>
      </c>
      <c r="T26" s="7" t="s">
        <v>32</v>
      </c>
      <c r="U26" s="7" t="s">
        <v>23</v>
      </c>
      <c r="V26" s="40">
        <v>26</v>
      </c>
    </row>
    <row r="27" spans="1:22" ht="10.5" customHeight="1">
      <c r="A27" s="5">
        <v>3</v>
      </c>
      <c r="B27" s="5" t="s">
        <v>31</v>
      </c>
      <c r="C27" s="6">
        <v>36256</v>
      </c>
      <c r="D27" s="7" t="s">
        <v>32</v>
      </c>
      <c r="E27" s="5" t="s">
        <v>55</v>
      </c>
      <c r="F27" s="5" t="s">
        <v>21</v>
      </c>
      <c r="G27" s="5" t="s">
        <v>94</v>
      </c>
      <c r="H27" s="5" t="s">
        <v>105</v>
      </c>
      <c r="I27" s="23" t="s">
        <v>400</v>
      </c>
      <c r="J27" s="5">
        <v>5</v>
      </c>
      <c r="K27" s="17">
        <v>5</v>
      </c>
      <c r="L27" s="23" t="s">
        <v>391</v>
      </c>
      <c r="M27" s="21">
        <v>1</v>
      </c>
      <c r="N27" s="17">
        <v>1.5</v>
      </c>
      <c r="O27" s="17">
        <f t="shared" si="1"/>
        <v>2.7386127875258306</v>
      </c>
      <c r="P27" s="5">
        <v>2</v>
      </c>
      <c r="Q27" s="24" t="s">
        <v>391</v>
      </c>
      <c r="R27" s="21">
        <v>3.12</v>
      </c>
      <c r="S27" s="5">
        <v>3</v>
      </c>
      <c r="T27" s="7" t="s">
        <v>23</v>
      </c>
      <c r="U27" s="7" t="s">
        <v>23</v>
      </c>
      <c r="V27" s="35">
        <v>22</v>
      </c>
    </row>
    <row r="28" spans="1:22" ht="12" customHeight="1">
      <c r="A28" s="5">
        <v>4</v>
      </c>
      <c r="B28" s="5" t="s">
        <v>92</v>
      </c>
      <c r="C28" s="6">
        <v>36882</v>
      </c>
      <c r="D28" s="7" t="s">
        <v>23</v>
      </c>
      <c r="E28" s="5" t="s">
        <v>76</v>
      </c>
      <c r="F28" s="5" t="s">
        <v>21</v>
      </c>
      <c r="G28" s="5" t="s">
        <v>135</v>
      </c>
      <c r="H28" s="5" t="s">
        <v>93</v>
      </c>
      <c r="I28" s="23" t="s">
        <v>391</v>
      </c>
      <c r="J28" s="5">
        <v>1</v>
      </c>
      <c r="K28" s="17">
        <v>2.5</v>
      </c>
      <c r="L28" s="24" t="s">
        <v>435</v>
      </c>
      <c r="M28" s="21">
        <v>3</v>
      </c>
      <c r="N28" s="17">
        <v>3.5</v>
      </c>
      <c r="O28" s="17">
        <f t="shared" si="1"/>
        <v>2.958039891549808</v>
      </c>
      <c r="P28" s="5">
        <v>3</v>
      </c>
      <c r="Q28" s="23" t="s">
        <v>391</v>
      </c>
      <c r="R28" s="33">
        <v>3.33</v>
      </c>
      <c r="S28" s="5">
        <v>4</v>
      </c>
      <c r="T28" s="7" t="s">
        <v>23</v>
      </c>
      <c r="U28" s="7" t="s">
        <v>23</v>
      </c>
      <c r="V28" s="35">
        <v>18</v>
      </c>
    </row>
    <row r="29" spans="1:22" ht="12" customHeight="1">
      <c r="A29" s="5">
        <v>5</v>
      </c>
      <c r="B29" s="5" t="s">
        <v>246</v>
      </c>
      <c r="C29" s="6">
        <v>36818</v>
      </c>
      <c r="D29" s="7" t="s">
        <v>20</v>
      </c>
      <c r="E29" s="5" t="s">
        <v>127</v>
      </c>
      <c r="F29" s="5" t="s">
        <v>21</v>
      </c>
      <c r="G29" s="5" t="s">
        <v>22</v>
      </c>
      <c r="H29" s="5" t="s">
        <v>159</v>
      </c>
      <c r="I29" s="23">
        <v>10.9</v>
      </c>
      <c r="J29" s="5">
        <v>6</v>
      </c>
      <c r="K29" s="17">
        <v>6</v>
      </c>
      <c r="L29" s="24" t="s">
        <v>445</v>
      </c>
      <c r="M29" s="21">
        <v>10</v>
      </c>
      <c r="N29" s="17">
        <v>13</v>
      </c>
      <c r="O29" s="17">
        <f t="shared" si="1"/>
        <v>8.831760866327848</v>
      </c>
      <c r="P29" s="5">
        <v>9</v>
      </c>
      <c r="Q29" s="23" t="s">
        <v>477</v>
      </c>
      <c r="R29" s="82">
        <v>3.37</v>
      </c>
      <c r="S29" s="64">
        <v>5</v>
      </c>
      <c r="T29" s="7" t="s">
        <v>23</v>
      </c>
      <c r="U29" s="7" t="s">
        <v>23</v>
      </c>
      <c r="V29" s="35">
        <v>16</v>
      </c>
    </row>
    <row r="30" spans="1:22" ht="12" customHeight="1">
      <c r="A30" s="5">
        <v>6</v>
      </c>
      <c r="B30" s="5" t="s">
        <v>86</v>
      </c>
      <c r="C30" s="6">
        <v>36452</v>
      </c>
      <c r="D30" s="7" t="s">
        <v>32</v>
      </c>
      <c r="E30" s="5" t="s">
        <v>58</v>
      </c>
      <c r="F30" s="5" t="s">
        <v>21</v>
      </c>
      <c r="G30" s="5" t="s">
        <v>78</v>
      </c>
      <c r="H30" s="5" t="s">
        <v>64</v>
      </c>
      <c r="I30" s="23" t="s">
        <v>391</v>
      </c>
      <c r="J30" s="5">
        <v>1</v>
      </c>
      <c r="K30" s="17">
        <v>2.5</v>
      </c>
      <c r="L30" s="23">
        <v>8.5</v>
      </c>
      <c r="M30" s="21">
        <v>5</v>
      </c>
      <c r="N30" s="17">
        <v>5</v>
      </c>
      <c r="O30" s="17">
        <f t="shared" si="1"/>
        <v>3.5355339059327378</v>
      </c>
      <c r="P30" s="5">
        <v>4</v>
      </c>
      <c r="Q30" s="23">
        <v>36</v>
      </c>
      <c r="R30" s="21"/>
      <c r="S30" s="5">
        <v>6</v>
      </c>
      <c r="T30" s="7" t="s">
        <v>23</v>
      </c>
      <c r="U30" s="7" t="s">
        <v>23</v>
      </c>
      <c r="V30" s="40">
        <v>14</v>
      </c>
    </row>
    <row r="31" spans="1:22" ht="12" customHeight="1">
      <c r="A31" s="5">
        <v>7</v>
      </c>
      <c r="B31" s="5" t="s">
        <v>95</v>
      </c>
      <c r="C31" s="6">
        <v>36461</v>
      </c>
      <c r="D31" s="7" t="s">
        <v>23</v>
      </c>
      <c r="E31" s="5" t="s">
        <v>55</v>
      </c>
      <c r="F31" s="5" t="s">
        <v>21</v>
      </c>
      <c r="G31" s="5" t="s">
        <v>79</v>
      </c>
      <c r="H31" s="5" t="s">
        <v>83</v>
      </c>
      <c r="I31" s="23">
        <v>10</v>
      </c>
      <c r="J31" s="5">
        <v>11</v>
      </c>
      <c r="K31" s="17">
        <v>11.5</v>
      </c>
      <c r="L31" s="24" t="s">
        <v>435</v>
      </c>
      <c r="M31" s="21">
        <v>3</v>
      </c>
      <c r="N31" s="17">
        <v>3.5</v>
      </c>
      <c r="O31" s="17">
        <f t="shared" si="1"/>
        <v>6.34428877022476</v>
      </c>
      <c r="P31" s="5">
        <v>5</v>
      </c>
      <c r="Q31" s="23">
        <v>35</v>
      </c>
      <c r="R31" s="21"/>
      <c r="S31" s="5">
        <v>7</v>
      </c>
      <c r="T31" s="7" t="s">
        <v>23</v>
      </c>
      <c r="U31" s="5"/>
      <c r="V31" s="35">
        <v>12</v>
      </c>
    </row>
    <row r="32" spans="1:22" ht="12" customHeight="1">
      <c r="A32" s="5">
        <v>8</v>
      </c>
      <c r="B32" s="5" t="s">
        <v>194</v>
      </c>
      <c r="C32" s="6">
        <v>36272</v>
      </c>
      <c r="D32" s="7" t="s">
        <v>23</v>
      </c>
      <c r="E32" s="5" t="s">
        <v>56</v>
      </c>
      <c r="F32" s="5" t="s">
        <v>21</v>
      </c>
      <c r="G32" s="5" t="s">
        <v>53</v>
      </c>
      <c r="H32" s="5" t="s">
        <v>30</v>
      </c>
      <c r="I32" s="23" t="s">
        <v>403</v>
      </c>
      <c r="J32" s="5">
        <v>7</v>
      </c>
      <c r="K32" s="17">
        <v>8.5</v>
      </c>
      <c r="L32" s="23" t="s">
        <v>445</v>
      </c>
      <c r="M32" s="21">
        <v>10</v>
      </c>
      <c r="N32" s="17">
        <v>13</v>
      </c>
      <c r="O32" s="17">
        <f t="shared" si="1"/>
        <v>10.51189802081432</v>
      </c>
      <c r="P32" s="5">
        <v>10</v>
      </c>
      <c r="Q32" s="23">
        <v>28</v>
      </c>
      <c r="R32" s="82"/>
      <c r="S32" s="64">
        <v>8</v>
      </c>
      <c r="T32" s="7"/>
      <c r="U32" s="5"/>
      <c r="V32" s="35">
        <v>10</v>
      </c>
    </row>
    <row r="33" spans="1:22" ht="12" customHeight="1">
      <c r="A33" s="5">
        <v>9</v>
      </c>
      <c r="B33" s="5" t="s">
        <v>155</v>
      </c>
      <c r="C33" s="6">
        <v>36194</v>
      </c>
      <c r="D33" s="7" t="s">
        <v>32</v>
      </c>
      <c r="E33" s="5" t="s">
        <v>56</v>
      </c>
      <c r="F33" s="5" t="s">
        <v>21</v>
      </c>
      <c r="G33" s="5" t="s">
        <v>53</v>
      </c>
      <c r="H33" s="5" t="s">
        <v>264</v>
      </c>
      <c r="I33" s="23" t="s">
        <v>403</v>
      </c>
      <c r="J33" s="5">
        <v>7</v>
      </c>
      <c r="K33" s="17">
        <v>8.5</v>
      </c>
      <c r="L33" s="23" t="s">
        <v>447</v>
      </c>
      <c r="M33" s="21">
        <v>6</v>
      </c>
      <c r="N33" s="17">
        <v>6</v>
      </c>
      <c r="O33" s="17">
        <f t="shared" si="1"/>
        <v>7.14142842854285</v>
      </c>
      <c r="P33" s="5">
        <v>7</v>
      </c>
      <c r="Q33" s="24" t="s">
        <v>414</v>
      </c>
      <c r="R33" s="21"/>
      <c r="S33" s="5">
        <v>9</v>
      </c>
      <c r="T33" s="7"/>
      <c r="U33" s="5"/>
      <c r="V33" s="35">
        <v>9</v>
      </c>
    </row>
    <row r="34" spans="1:22" ht="12" customHeight="1">
      <c r="A34" s="5">
        <v>10</v>
      </c>
      <c r="B34" s="5" t="s">
        <v>247</v>
      </c>
      <c r="C34" s="6">
        <v>36779</v>
      </c>
      <c r="D34" s="7" t="s">
        <v>32</v>
      </c>
      <c r="E34" s="5" t="s">
        <v>54</v>
      </c>
      <c r="F34" s="5" t="s">
        <v>21</v>
      </c>
      <c r="G34" s="5" t="s">
        <v>420</v>
      </c>
      <c r="H34" s="5" t="s">
        <v>210</v>
      </c>
      <c r="I34" s="23" t="s">
        <v>403</v>
      </c>
      <c r="J34" s="5">
        <v>7</v>
      </c>
      <c r="K34" s="17">
        <v>8.5</v>
      </c>
      <c r="L34" s="23" t="s">
        <v>445</v>
      </c>
      <c r="M34" s="21">
        <v>10</v>
      </c>
      <c r="N34" s="17">
        <v>13</v>
      </c>
      <c r="O34" s="17">
        <f t="shared" si="1"/>
        <v>10.51189802081432</v>
      </c>
      <c r="P34" s="5">
        <v>10</v>
      </c>
      <c r="Q34" s="5" t="s">
        <v>430</v>
      </c>
      <c r="R34" s="21">
        <v>1.09</v>
      </c>
      <c r="S34" s="5">
        <v>10</v>
      </c>
      <c r="T34" s="7"/>
      <c r="U34" s="5"/>
      <c r="V34" s="35">
        <v>8</v>
      </c>
    </row>
    <row r="35" spans="1:22" ht="12" customHeight="1">
      <c r="A35" s="5">
        <v>11</v>
      </c>
      <c r="B35" s="5" t="s">
        <v>196</v>
      </c>
      <c r="C35" s="6">
        <v>36839</v>
      </c>
      <c r="D35" s="7" t="s">
        <v>20</v>
      </c>
      <c r="E35" s="5" t="s">
        <v>55</v>
      </c>
      <c r="F35" s="5" t="s">
        <v>21</v>
      </c>
      <c r="G35" s="5" t="s">
        <v>25</v>
      </c>
      <c r="H35" s="5" t="s">
        <v>41</v>
      </c>
      <c r="I35" s="23" t="s">
        <v>403</v>
      </c>
      <c r="J35" s="5">
        <v>7</v>
      </c>
      <c r="K35" s="17">
        <v>8.5</v>
      </c>
      <c r="L35" s="24">
        <v>8.2</v>
      </c>
      <c r="M35" s="21">
        <v>7</v>
      </c>
      <c r="N35" s="17">
        <v>8</v>
      </c>
      <c r="O35" s="17">
        <f t="shared" si="1"/>
        <v>8.246211251235321</v>
      </c>
      <c r="P35" s="5">
        <v>8</v>
      </c>
      <c r="Q35" s="24" t="s">
        <v>430</v>
      </c>
      <c r="R35" s="82">
        <v>1.21</v>
      </c>
      <c r="S35" s="64">
        <v>11</v>
      </c>
      <c r="T35" s="7"/>
      <c r="U35" s="5"/>
      <c r="V35" s="35">
        <v>7</v>
      </c>
    </row>
    <row r="36" spans="1:22" ht="12" customHeight="1">
      <c r="A36" s="5">
        <v>12</v>
      </c>
      <c r="B36" s="5" t="s">
        <v>57</v>
      </c>
      <c r="C36" s="6">
        <v>36349</v>
      </c>
      <c r="D36" s="7" t="s">
        <v>32</v>
      </c>
      <c r="E36" s="5" t="s">
        <v>55</v>
      </c>
      <c r="F36" s="5" t="s">
        <v>21</v>
      </c>
      <c r="G36" s="5" t="s">
        <v>94</v>
      </c>
      <c r="H36" s="5" t="s">
        <v>105</v>
      </c>
      <c r="I36" s="23" t="s">
        <v>421</v>
      </c>
      <c r="J36" s="5">
        <v>13</v>
      </c>
      <c r="K36" s="17">
        <v>16</v>
      </c>
      <c r="L36" s="23">
        <v>8.2</v>
      </c>
      <c r="M36" s="21">
        <v>7</v>
      </c>
      <c r="N36" s="17">
        <v>8</v>
      </c>
      <c r="O36" s="17">
        <f aca="true" t="shared" si="2" ref="O36:O57">SQRT(K36*N36)</f>
        <v>11.313708498984761</v>
      </c>
      <c r="P36" s="5">
        <v>12</v>
      </c>
      <c r="Q36" s="5"/>
      <c r="R36" s="5"/>
      <c r="S36" s="5">
        <v>12</v>
      </c>
      <c r="T36" s="5"/>
      <c r="U36" s="5"/>
      <c r="V36" s="35">
        <v>6</v>
      </c>
    </row>
    <row r="37" spans="1:22" ht="12" customHeight="1">
      <c r="A37" s="5">
        <v>13</v>
      </c>
      <c r="B37" s="5" t="s">
        <v>253</v>
      </c>
      <c r="C37" s="6">
        <v>36821</v>
      </c>
      <c r="D37" s="7" t="s">
        <v>20</v>
      </c>
      <c r="E37" s="5" t="s">
        <v>179</v>
      </c>
      <c r="F37" s="5" t="s">
        <v>21</v>
      </c>
      <c r="G37" s="5" t="s">
        <v>180</v>
      </c>
      <c r="H37" s="5" t="s">
        <v>181</v>
      </c>
      <c r="I37" s="23">
        <v>9.5</v>
      </c>
      <c r="J37" s="5">
        <v>20</v>
      </c>
      <c r="K37" s="17">
        <v>20.5</v>
      </c>
      <c r="L37" s="24">
        <v>8.2</v>
      </c>
      <c r="M37" s="21">
        <v>7</v>
      </c>
      <c r="N37" s="17">
        <v>8</v>
      </c>
      <c r="O37" s="17">
        <f t="shared" si="2"/>
        <v>12.806248474865697</v>
      </c>
      <c r="P37" s="5">
        <v>13</v>
      </c>
      <c r="Q37" s="5"/>
      <c r="R37" s="64"/>
      <c r="S37" s="64">
        <v>13</v>
      </c>
      <c r="T37" s="5"/>
      <c r="U37" s="5"/>
      <c r="V37" s="35">
        <v>5</v>
      </c>
    </row>
    <row r="38" spans="1:22" ht="12" customHeight="1">
      <c r="A38" s="5">
        <v>14</v>
      </c>
      <c r="B38" s="5" t="s">
        <v>259</v>
      </c>
      <c r="C38" s="6">
        <v>36432</v>
      </c>
      <c r="D38" s="7" t="s">
        <v>28</v>
      </c>
      <c r="E38" s="5" t="s">
        <v>56</v>
      </c>
      <c r="F38" s="5" t="s">
        <v>21</v>
      </c>
      <c r="G38" s="5" t="s">
        <v>166</v>
      </c>
      <c r="H38" s="5" t="s">
        <v>239</v>
      </c>
      <c r="I38" s="23" t="s">
        <v>421</v>
      </c>
      <c r="J38" s="5">
        <v>13</v>
      </c>
      <c r="K38" s="17">
        <v>16</v>
      </c>
      <c r="L38" s="23" t="s">
        <v>445</v>
      </c>
      <c r="M38" s="21">
        <v>10</v>
      </c>
      <c r="N38" s="17">
        <v>13</v>
      </c>
      <c r="O38" s="17">
        <f t="shared" si="2"/>
        <v>14.422205101855956</v>
      </c>
      <c r="P38" s="5">
        <v>14</v>
      </c>
      <c r="Q38" s="5"/>
      <c r="R38" s="5"/>
      <c r="S38" s="5">
        <v>14</v>
      </c>
      <c r="T38" s="5"/>
      <c r="U38" s="5"/>
      <c r="V38" s="35">
        <v>4</v>
      </c>
    </row>
    <row r="39" spans="1:22" ht="12" customHeight="1">
      <c r="A39" s="5">
        <v>15</v>
      </c>
      <c r="B39" s="5" t="s">
        <v>193</v>
      </c>
      <c r="C39" s="6">
        <v>36820</v>
      </c>
      <c r="D39" s="7" t="s">
        <v>20</v>
      </c>
      <c r="E39" s="5" t="s">
        <v>173</v>
      </c>
      <c r="F39" s="5" t="s">
        <v>21</v>
      </c>
      <c r="G39" s="5" t="s">
        <v>174</v>
      </c>
      <c r="H39" s="5" t="s">
        <v>191</v>
      </c>
      <c r="I39" s="23" t="s">
        <v>421</v>
      </c>
      <c r="J39" s="5">
        <v>13</v>
      </c>
      <c r="K39" s="17">
        <v>16</v>
      </c>
      <c r="L39" s="23" t="s">
        <v>445</v>
      </c>
      <c r="M39" s="21">
        <v>10</v>
      </c>
      <c r="N39" s="17">
        <v>13</v>
      </c>
      <c r="O39" s="17">
        <f t="shared" si="2"/>
        <v>14.422205101855956</v>
      </c>
      <c r="P39" s="5">
        <v>14</v>
      </c>
      <c r="Q39" s="5"/>
      <c r="R39" s="5"/>
      <c r="S39" s="5">
        <v>15</v>
      </c>
      <c r="T39" s="5"/>
      <c r="U39" s="5"/>
      <c r="V39" s="35">
        <v>3</v>
      </c>
    </row>
    <row r="40" spans="1:22" ht="12" customHeight="1">
      <c r="A40" s="5">
        <v>16</v>
      </c>
      <c r="B40" s="5" t="s">
        <v>260</v>
      </c>
      <c r="C40" s="6">
        <v>36200</v>
      </c>
      <c r="D40" s="7" t="s">
        <v>23</v>
      </c>
      <c r="E40" s="5" t="s">
        <v>261</v>
      </c>
      <c r="F40" s="5" t="s">
        <v>21</v>
      </c>
      <c r="G40" s="5" t="s">
        <v>262</v>
      </c>
      <c r="H40" s="5" t="s">
        <v>263</v>
      </c>
      <c r="I40" s="23">
        <v>10</v>
      </c>
      <c r="J40" s="5">
        <v>11</v>
      </c>
      <c r="K40" s="17">
        <v>11.5</v>
      </c>
      <c r="L40" s="24" t="s">
        <v>404</v>
      </c>
      <c r="M40" s="21">
        <v>21</v>
      </c>
      <c r="N40" s="17">
        <v>23.5</v>
      </c>
      <c r="O40" s="17">
        <f t="shared" si="2"/>
        <v>16.439282222773596</v>
      </c>
      <c r="P40" s="5">
        <v>16</v>
      </c>
      <c r="Q40" s="5"/>
      <c r="R40" s="64"/>
      <c r="S40" s="64">
        <v>16</v>
      </c>
      <c r="T40" s="5"/>
      <c r="U40" s="5"/>
      <c r="V40" s="35"/>
    </row>
    <row r="41" spans="1:22" ht="12" customHeight="1">
      <c r="A41" s="5">
        <v>17</v>
      </c>
      <c r="B41" s="5" t="s">
        <v>192</v>
      </c>
      <c r="C41" s="6">
        <v>36615</v>
      </c>
      <c r="D41" s="7" t="s">
        <v>28</v>
      </c>
      <c r="E41" s="5" t="s">
        <v>56</v>
      </c>
      <c r="F41" s="5" t="s">
        <v>21</v>
      </c>
      <c r="G41" s="5" t="s">
        <v>166</v>
      </c>
      <c r="H41" s="5" t="s">
        <v>167</v>
      </c>
      <c r="I41" s="23">
        <v>9.2</v>
      </c>
      <c r="J41" s="5">
        <v>22</v>
      </c>
      <c r="K41" s="17">
        <v>22</v>
      </c>
      <c r="L41" s="24" t="s">
        <v>445</v>
      </c>
      <c r="M41" s="21">
        <v>10</v>
      </c>
      <c r="N41" s="17">
        <v>13</v>
      </c>
      <c r="O41" s="17">
        <f t="shared" si="2"/>
        <v>16.911534525287763</v>
      </c>
      <c r="P41" s="5">
        <v>17</v>
      </c>
      <c r="Q41" s="5"/>
      <c r="R41" s="5"/>
      <c r="S41" s="5">
        <v>17</v>
      </c>
      <c r="T41" s="5"/>
      <c r="U41" s="5"/>
      <c r="V41" s="35"/>
    </row>
    <row r="42" spans="1:22" ht="12" customHeight="1">
      <c r="A42" s="5">
        <v>18</v>
      </c>
      <c r="B42" s="5" t="s">
        <v>266</v>
      </c>
      <c r="C42" s="6">
        <v>36882</v>
      </c>
      <c r="D42" s="7" t="s">
        <v>23</v>
      </c>
      <c r="E42" s="5" t="s">
        <v>55</v>
      </c>
      <c r="F42" s="5" t="s">
        <v>21</v>
      </c>
      <c r="G42" s="5" t="s">
        <v>94</v>
      </c>
      <c r="H42" s="5" t="s">
        <v>105</v>
      </c>
      <c r="I42" s="23" t="s">
        <v>421</v>
      </c>
      <c r="J42" s="5">
        <v>13</v>
      </c>
      <c r="K42" s="17">
        <v>16</v>
      </c>
      <c r="L42" s="24">
        <v>8</v>
      </c>
      <c r="M42" s="21">
        <v>17</v>
      </c>
      <c r="N42" s="17">
        <v>18.5</v>
      </c>
      <c r="O42" s="17">
        <f t="shared" si="2"/>
        <v>17.204650534085253</v>
      </c>
      <c r="P42" s="5">
        <v>18</v>
      </c>
      <c r="Q42" s="5"/>
      <c r="R42" s="5"/>
      <c r="S42" s="5">
        <v>18</v>
      </c>
      <c r="T42" s="5"/>
      <c r="U42" s="5"/>
      <c r="V42" s="35"/>
    </row>
    <row r="43" spans="1:22" ht="12" customHeight="1">
      <c r="A43" s="5">
        <v>19</v>
      </c>
      <c r="B43" s="5" t="s">
        <v>195</v>
      </c>
      <c r="C43" s="6">
        <v>36370</v>
      </c>
      <c r="D43" s="7" t="s">
        <v>24</v>
      </c>
      <c r="E43" s="5" t="s">
        <v>55</v>
      </c>
      <c r="F43" s="5" t="s">
        <v>21</v>
      </c>
      <c r="G43" s="5" t="s">
        <v>25</v>
      </c>
      <c r="H43" s="5" t="s">
        <v>41</v>
      </c>
      <c r="I43" s="23">
        <v>8.5</v>
      </c>
      <c r="J43" s="5">
        <v>27</v>
      </c>
      <c r="K43" s="17">
        <v>27</v>
      </c>
      <c r="L43" s="23" t="s">
        <v>445</v>
      </c>
      <c r="M43" s="21">
        <v>10</v>
      </c>
      <c r="N43" s="17">
        <v>13</v>
      </c>
      <c r="O43" s="17">
        <f t="shared" si="2"/>
        <v>18.734993995195193</v>
      </c>
      <c r="P43" s="5">
        <v>19</v>
      </c>
      <c r="Q43" s="5"/>
      <c r="R43" s="64"/>
      <c r="S43" s="64">
        <v>19</v>
      </c>
      <c r="T43" s="5"/>
      <c r="U43" s="5"/>
      <c r="V43" s="35"/>
    </row>
    <row r="44" spans="1:22" ht="12" customHeight="1">
      <c r="A44" s="5">
        <v>20</v>
      </c>
      <c r="B44" s="5" t="s">
        <v>72</v>
      </c>
      <c r="C44" s="6">
        <v>36315</v>
      </c>
      <c r="D44" s="7" t="s">
        <v>23</v>
      </c>
      <c r="E44" s="5" t="s">
        <v>67</v>
      </c>
      <c r="F44" s="5" t="s">
        <v>21</v>
      </c>
      <c r="G44" s="5" t="s">
        <v>73</v>
      </c>
      <c r="H44" s="5" t="s">
        <v>40</v>
      </c>
      <c r="I44" s="23" t="s">
        <v>421</v>
      </c>
      <c r="J44" s="5">
        <v>13</v>
      </c>
      <c r="K44" s="17">
        <v>16</v>
      </c>
      <c r="L44" s="24" t="s">
        <v>404</v>
      </c>
      <c r="M44" s="21">
        <v>21</v>
      </c>
      <c r="N44" s="17">
        <v>23.5</v>
      </c>
      <c r="O44" s="17">
        <f t="shared" si="2"/>
        <v>19.390719429665317</v>
      </c>
      <c r="P44" s="5">
        <v>20</v>
      </c>
      <c r="Q44" s="5"/>
      <c r="R44" s="5"/>
      <c r="S44" s="5">
        <v>20</v>
      </c>
      <c r="T44" s="5"/>
      <c r="U44" s="5"/>
      <c r="V44" s="35"/>
    </row>
    <row r="45" spans="1:22" ht="12" customHeight="1">
      <c r="A45" s="5">
        <v>21</v>
      </c>
      <c r="B45" s="5" t="s">
        <v>265</v>
      </c>
      <c r="C45" s="6">
        <v>36341</v>
      </c>
      <c r="D45" s="7" t="s">
        <v>23</v>
      </c>
      <c r="E45" s="5" t="s">
        <v>55</v>
      </c>
      <c r="F45" s="5" t="s">
        <v>21</v>
      </c>
      <c r="G45" s="5" t="s">
        <v>25</v>
      </c>
      <c r="H45" s="5" t="s">
        <v>41</v>
      </c>
      <c r="I45" s="23" t="s">
        <v>421</v>
      </c>
      <c r="J45" s="5">
        <v>13</v>
      </c>
      <c r="K45" s="17">
        <v>16</v>
      </c>
      <c r="L45" s="23" t="s">
        <v>448</v>
      </c>
      <c r="M45" s="21">
        <v>21</v>
      </c>
      <c r="N45" s="17">
        <v>23.5</v>
      </c>
      <c r="O45" s="17">
        <f t="shared" si="2"/>
        <v>19.390719429665317</v>
      </c>
      <c r="P45" s="5">
        <v>20</v>
      </c>
      <c r="Q45" s="5"/>
      <c r="R45" s="5"/>
      <c r="S45" s="5">
        <v>21</v>
      </c>
      <c r="T45" s="5"/>
      <c r="U45" s="5"/>
      <c r="V45" s="35"/>
    </row>
    <row r="46" spans="1:22" ht="12" customHeight="1">
      <c r="A46" s="5">
        <v>22</v>
      </c>
      <c r="B46" s="5" t="s">
        <v>249</v>
      </c>
      <c r="C46" s="6">
        <v>36272</v>
      </c>
      <c r="D46" s="7" t="s">
        <v>23</v>
      </c>
      <c r="E46" s="5" t="s">
        <v>56</v>
      </c>
      <c r="F46" s="5" t="s">
        <v>21</v>
      </c>
      <c r="G46" s="5" t="s">
        <v>53</v>
      </c>
      <c r="H46" s="5" t="s">
        <v>30</v>
      </c>
      <c r="I46" s="23" t="s">
        <v>421</v>
      </c>
      <c r="J46" s="5">
        <v>13</v>
      </c>
      <c r="K46" s="17">
        <v>16</v>
      </c>
      <c r="L46" s="23" t="s">
        <v>404</v>
      </c>
      <c r="M46" s="21">
        <v>21</v>
      </c>
      <c r="N46" s="17">
        <v>23.5</v>
      </c>
      <c r="O46" s="17">
        <f t="shared" si="2"/>
        <v>19.390719429665317</v>
      </c>
      <c r="P46" s="5">
        <v>20</v>
      </c>
      <c r="Q46" s="5"/>
      <c r="R46" s="64"/>
      <c r="S46" s="64">
        <v>22</v>
      </c>
      <c r="T46" s="5"/>
      <c r="U46" s="5"/>
      <c r="V46" s="35"/>
    </row>
    <row r="47" spans="1:22" ht="12" customHeight="1">
      <c r="A47" s="5">
        <v>23</v>
      </c>
      <c r="B47" s="5" t="s">
        <v>256</v>
      </c>
      <c r="C47" s="6">
        <v>36292</v>
      </c>
      <c r="D47" s="7" t="s">
        <v>32</v>
      </c>
      <c r="E47" s="5" t="s">
        <v>54</v>
      </c>
      <c r="F47" s="5" t="s">
        <v>21</v>
      </c>
      <c r="G47" s="5" t="s">
        <v>420</v>
      </c>
      <c r="H47" s="5" t="s">
        <v>210</v>
      </c>
      <c r="I47" s="23">
        <v>8.6</v>
      </c>
      <c r="J47" s="5">
        <v>24</v>
      </c>
      <c r="K47" s="17">
        <v>24</v>
      </c>
      <c r="L47" s="23">
        <v>8</v>
      </c>
      <c r="M47" s="21">
        <v>17</v>
      </c>
      <c r="N47" s="17">
        <v>18.5</v>
      </c>
      <c r="O47" s="17">
        <f t="shared" si="2"/>
        <v>21.071307505705477</v>
      </c>
      <c r="P47" s="5">
        <v>23</v>
      </c>
      <c r="Q47" s="5"/>
      <c r="R47" s="5"/>
      <c r="S47" s="5">
        <v>23</v>
      </c>
      <c r="T47" s="5"/>
      <c r="U47" s="5"/>
      <c r="V47" s="35"/>
    </row>
    <row r="48" spans="1:22" ht="12" customHeight="1">
      <c r="A48" s="5">
        <v>24</v>
      </c>
      <c r="B48" s="5" t="s">
        <v>254</v>
      </c>
      <c r="C48" s="6">
        <v>36543</v>
      </c>
      <c r="D48" s="7" t="s">
        <v>32</v>
      </c>
      <c r="E48" s="5" t="s">
        <v>54</v>
      </c>
      <c r="F48" s="5" t="s">
        <v>21</v>
      </c>
      <c r="G48" s="5" t="s">
        <v>420</v>
      </c>
      <c r="H48" s="5" t="s">
        <v>210</v>
      </c>
      <c r="I48" s="23" t="s">
        <v>433</v>
      </c>
      <c r="J48" s="5">
        <v>25</v>
      </c>
      <c r="K48" s="17">
        <v>25</v>
      </c>
      <c r="L48" s="24">
        <v>8</v>
      </c>
      <c r="M48" s="21">
        <v>17</v>
      </c>
      <c r="N48" s="17">
        <v>18.5</v>
      </c>
      <c r="O48" s="17">
        <f t="shared" si="2"/>
        <v>21.50581316760657</v>
      </c>
      <c r="P48" s="5">
        <v>24</v>
      </c>
      <c r="Q48" s="5"/>
      <c r="R48" s="5"/>
      <c r="S48" s="5">
        <v>24</v>
      </c>
      <c r="T48" s="5"/>
      <c r="U48" s="5"/>
      <c r="V48" s="35"/>
    </row>
    <row r="49" spans="1:22" ht="12" customHeight="1">
      <c r="A49" s="5">
        <v>25</v>
      </c>
      <c r="B49" s="5" t="s">
        <v>258</v>
      </c>
      <c r="C49" s="6">
        <v>36795</v>
      </c>
      <c r="D49" s="7" t="s">
        <v>23</v>
      </c>
      <c r="E49" s="5" t="s">
        <v>54</v>
      </c>
      <c r="F49" s="5" t="s">
        <v>21</v>
      </c>
      <c r="G49" s="5" t="s">
        <v>420</v>
      </c>
      <c r="H49" s="5" t="s">
        <v>451</v>
      </c>
      <c r="I49" s="23" t="s">
        <v>435</v>
      </c>
      <c r="J49" s="5">
        <v>23</v>
      </c>
      <c r="K49" s="17">
        <v>23</v>
      </c>
      <c r="L49" s="23" t="s">
        <v>404</v>
      </c>
      <c r="M49" s="21">
        <v>21</v>
      </c>
      <c r="N49" s="17">
        <v>23.5</v>
      </c>
      <c r="O49" s="17">
        <f t="shared" si="2"/>
        <v>23.24865587512534</v>
      </c>
      <c r="P49" s="5">
        <v>25</v>
      </c>
      <c r="Q49" s="5"/>
      <c r="R49" s="64"/>
      <c r="S49" s="64">
        <v>25</v>
      </c>
      <c r="T49" s="5"/>
      <c r="U49" s="5"/>
      <c r="V49" s="35"/>
    </row>
    <row r="50" spans="1:22" ht="12" customHeight="1">
      <c r="A50" s="5">
        <v>26</v>
      </c>
      <c r="B50" s="5" t="s">
        <v>242</v>
      </c>
      <c r="C50" s="6">
        <v>36672</v>
      </c>
      <c r="D50" s="7" t="s">
        <v>27</v>
      </c>
      <c r="E50" s="5" t="s">
        <v>243</v>
      </c>
      <c r="F50" s="5" t="s">
        <v>21</v>
      </c>
      <c r="G50" s="5"/>
      <c r="H50" s="5" t="s">
        <v>244</v>
      </c>
      <c r="I50" s="23">
        <v>9.5</v>
      </c>
      <c r="J50" s="5">
        <v>20</v>
      </c>
      <c r="K50" s="17">
        <v>20.5</v>
      </c>
      <c r="L50" s="24">
        <v>5.7</v>
      </c>
      <c r="M50" s="21">
        <v>27</v>
      </c>
      <c r="N50" s="17">
        <v>27</v>
      </c>
      <c r="O50" s="17">
        <f t="shared" si="2"/>
        <v>23.526580712037184</v>
      </c>
      <c r="P50" s="5">
        <v>26</v>
      </c>
      <c r="Q50" s="5"/>
      <c r="R50" s="5"/>
      <c r="S50" s="5">
        <v>26</v>
      </c>
      <c r="T50" s="5"/>
      <c r="U50" s="5">
        <v>3</v>
      </c>
      <c r="V50" s="35">
        <v>3</v>
      </c>
    </row>
    <row r="51" spans="1:22" ht="12" customHeight="1">
      <c r="A51" s="5">
        <v>27</v>
      </c>
      <c r="B51" s="5" t="s">
        <v>267</v>
      </c>
      <c r="C51" s="6">
        <v>36697</v>
      </c>
      <c r="D51" s="7" t="s">
        <v>27</v>
      </c>
      <c r="E51" s="5" t="s">
        <v>55</v>
      </c>
      <c r="F51" s="5" t="s">
        <v>21</v>
      </c>
      <c r="G51" s="5" t="s">
        <v>79</v>
      </c>
      <c r="H51" s="5" t="s">
        <v>132</v>
      </c>
      <c r="I51" s="23" t="s">
        <v>433</v>
      </c>
      <c r="J51" s="5">
        <v>25</v>
      </c>
      <c r="K51" s="17">
        <v>25.5</v>
      </c>
      <c r="L51" s="23" t="s">
        <v>404</v>
      </c>
      <c r="M51" s="21">
        <v>21</v>
      </c>
      <c r="N51" s="17">
        <v>23.5</v>
      </c>
      <c r="O51" s="17">
        <f t="shared" si="2"/>
        <v>24.479583329787296</v>
      </c>
      <c r="P51" s="5">
        <v>27</v>
      </c>
      <c r="Q51" s="5"/>
      <c r="R51" s="5"/>
      <c r="S51" s="5">
        <v>27</v>
      </c>
      <c r="T51" s="5"/>
      <c r="U51" s="5"/>
      <c r="V51" s="5"/>
    </row>
    <row r="52" spans="1:22" ht="12" customHeight="1">
      <c r="A52" s="5">
        <v>28</v>
      </c>
      <c r="B52" s="5" t="s">
        <v>386</v>
      </c>
      <c r="C52" s="6">
        <v>36472</v>
      </c>
      <c r="D52" s="7" t="s">
        <v>27</v>
      </c>
      <c r="E52" s="5" t="s">
        <v>63</v>
      </c>
      <c r="F52" s="5" t="s">
        <v>21</v>
      </c>
      <c r="G52" s="5" t="s">
        <v>248</v>
      </c>
      <c r="H52" s="5" t="s">
        <v>229</v>
      </c>
      <c r="I52" s="23">
        <v>7.8</v>
      </c>
      <c r="J52" s="5">
        <v>28</v>
      </c>
      <c r="K52" s="17">
        <v>28</v>
      </c>
      <c r="L52" s="23">
        <v>5.5</v>
      </c>
      <c r="M52" s="21">
        <v>30</v>
      </c>
      <c r="N52" s="17">
        <v>30</v>
      </c>
      <c r="O52" s="17">
        <f t="shared" si="2"/>
        <v>28.982753492378876</v>
      </c>
      <c r="P52" s="5">
        <v>28</v>
      </c>
      <c r="Q52" s="5"/>
      <c r="R52" s="64"/>
      <c r="S52" s="64">
        <v>28</v>
      </c>
      <c r="T52" s="5"/>
      <c r="U52" s="5"/>
      <c r="V52" s="5"/>
    </row>
    <row r="53" spans="1:22" ht="12" customHeight="1">
      <c r="A53" s="5">
        <v>29</v>
      </c>
      <c r="B53" s="5" t="s">
        <v>257</v>
      </c>
      <c r="C53" s="6">
        <v>36254</v>
      </c>
      <c r="D53" s="7" t="s">
        <v>20</v>
      </c>
      <c r="E53" s="5" t="s">
        <v>54</v>
      </c>
      <c r="F53" s="5" t="s">
        <v>21</v>
      </c>
      <c r="G53" s="5" t="s">
        <v>420</v>
      </c>
      <c r="H53" s="5" t="s">
        <v>210</v>
      </c>
      <c r="I53" s="23" t="s">
        <v>411</v>
      </c>
      <c r="J53" s="5">
        <v>30</v>
      </c>
      <c r="K53" s="17">
        <v>30</v>
      </c>
      <c r="L53" s="23" t="s">
        <v>411</v>
      </c>
      <c r="M53" s="21">
        <v>28</v>
      </c>
      <c r="N53" s="17">
        <v>28.5</v>
      </c>
      <c r="O53" s="17">
        <f t="shared" si="2"/>
        <v>29.24038303442689</v>
      </c>
      <c r="P53" s="5">
        <v>29</v>
      </c>
      <c r="Q53" s="5"/>
      <c r="R53" s="5"/>
      <c r="S53" s="5">
        <v>29</v>
      </c>
      <c r="T53" s="5"/>
      <c r="U53" s="5"/>
      <c r="V53" s="5"/>
    </row>
    <row r="54" spans="1:22" ht="12" customHeight="1">
      <c r="A54" s="5">
        <v>30</v>
      </c>
      <c r="B54" s="5" t="s">
        <v>251</v>
      </c>
      <c r="C54" s="6">
        <v>36373</v>
      </c>
      <c r="D54" s="7" t="s">
        <v>27</v>
      </c>
      <c r="E54" s="5" t="s">
        <v>179</v>
      </c>
      <c r="F54" s="5" t="s">
        <v>21</v>
      </c>
      <c r="G54" s="5" t="s">
        <v>180</v>
      </c>
      <c r="H54" s="5" t="s">
        <v>181</v>
      </c>
      <c r="I54" s="23">
        <v>7.2</v>
      </c>
      <c r="J54" s="5">
        <v>29</v>
      </c>
      <c r="K54" s="17">
        <v>29</v>
      </c>
      <c r="L54" s="23">
        <v>3</v>
      </c>
      <c r="M54" s="21">
        <v>31</v>
      </c>
      <c r="N54" s="17">
        <v>31</v>
      </c>
      <c r="O54" s="17">
        <f t="shared" si="2"/>
        <v>29.9833287011299</v>
      </c>
      <c r="P54" s="5">
        <v>30</v>
      </c>
      <c r="Q54" s="5"/>
      <c r="R54" s="5"/>
      <c r="S54" s="5">
        <v>30</v>
      </c>
      <c r="T54" s="5"/>
      <c r="U54" s="5"/>
      <c r="V54" s="5"/>
    </row>
    <row r="55" spans="1:22" ht="12" customHeight="1">
      <c r="A55" s="5">
        <v>31</v>
      </c>
      <c r="B55" s="5" t="s">
        <v>250</v>
      </c>
      <c r="C55" s="6">
        <v>36191</v>
      </c>
      <c r="D55" s="7" t="s">
        <v>27</v>
      </c>
      <c r="E55" s="5" t="s">
        <v>127</v>
      </c>
      <c r="F55" s="5" t="s">
        <v>21</v>
      </c>
      <c r="G55" s="5" t="s">
        <v>22</v>
      </c>
      <c r="H55" s="5" t="s">
        <v>236</v>
      </c>
      <c r="I55" s="23">
        <v>1</v>
      </c>
      <c r="J55" s="5">
        <v>31</v>
      </c>
      <c r="K55" s="17">
        <v>32</v>
      </c>
      <c r="L55" s="24" t="s">
        <v>411</v>
      </c>
      <c r="M55" s="21">
        <v>28</v>
      </c>
      <c r="N55" s="17">
        <v>28.5</v>
      </c>
      <c r="O55" s="17">
        <f t="shared" si="2"/>
        <v>30.199337741083</v>
      </c>
      <c r="P55" s="5">
        <v>31</v>
      </c>
      <c r="Q55" s="5"/>
      <c r="R55" s="64"/>
      <c r="S55" s="64">
        <v>31</v>
      </c>
      <c r="T55" s="5"/>
      <c r="U55" s="5"/>
      <c r="V55" s="5"/>
    </row>
    <row r="56" spans="1:22" ht="12" customHeight="1">
      <c r="A56" s="5">
        <v>32</v>
      </c>
      <c r="B56" s="5" t="s">
        <v>255</v>
      </c>
      <c r="C56" s="6">
        <v>36829</v>
      </c>
      <c r="D56" s="7" t="s">
        <v>27</v>
      </c>
      <c r="E56" s="5" t="s">
        <v>67</v>
      </c>
      <c r="F56" s="5" t="s">
        <v>21</v>
      </c>
      <c r="G56" s="5" t="s">
        <v>73</v>
      </c>
      <c r="H56" s="5" t="s">
        <v>40</v>
      </c>
      <c r="I56" s="23">
        <v>1</v>
      </c>
      <c r="J56" s="5">
        <v>31</v>
      </c>
      <c r="K56" s="17">
        <v>32</v>
      </c>
      <c r="L56" s="23" t="s">
        <v>453</v>
      </c>
      <c r="M56" s="21">
        <v>32</v>
      </c>
      <c r="N56" s="17">
        <v>32</v>
      </c>
      <c r="O56" s="17">
        <f t="shared" si="2"/>
        <v>32</v>
      </c>
      <c r="P56" s="5">
        <v>32</v>
      </c>
      <c r="Q56" s="5"/>
      <c r="R56" s="5"/>
      <c r="S56" s="5">
        <v>32</v>
      </c>
      <c r="T56" s="5"/>
      <c r="U56" s="5"/>
      <c r="V56" s="5"/>
    </row>
    <row r="57" spans="1:22" ht="12" customHeight="1">
      <c r="A57" s="5">
        <v>33</v>
      </c>
      <c r="B57" s="5" t="s">
        <v>252</v>
      </c>
      <c r="C57" s="6">
        <v>36740</v>
      </c>
      <c r="D57" s="7" t="s">
        <v>27</v>
      </c>
      <c r="E57" s="5" t="s">
        <v>63</v>
      </c>
      <c r="F57" s="5" t="s">
        <v>21</v>
      </c>
      <c r="G57" s="5" t="s">
        <v>248</v>
      </c>
      <c r="H57" s="5" t="s">
        <v>229</v>
      </c>
      <c r="I57" s="23">
        <v>1</v>
      </c>
      <c r="J57" s="5">
        <v>31</v>
      </c>
      <c r="K57" s="17">
        <v>32</v>
      </c>
      <c r="L57" s="24">
        <v>2.4</v>
      </c>
      <c r="M57" s="21">
        <v>33</v>
      </c>
      <c r="N57" s="17">
        <v>33</v>
      </c>
      <c r="O57" s="17">
        <f t="shared" si="2"/>
        <v>32.49615361854384</v>
      </c>
      <c r="P57" s="5">
        <v>33</v>
      </c>
      <c r="Q57" s="5"/>
      <c r="R57" s="5"/>
      <c r="S57" s="5">
        <v>33</v>
      </c>
      <c r="T57" s="5"/>
      <c r="U57" s="5"/>
      <c r="V57" s="5"/>
    </row>
    <row r="58" ht="10.5" customHeight="1">
      <c r="D58" s="8"/>
    </row>
    <row r="59" spans="2:12" ht="10.5" customHeight="1">
      <c r="B59" t="s">
        <v>160</v>
      </c>
      <c r="D59" s="8"/>
      <c r="F59" t="s">
        <v>161</v>
      </c>
      <c r="J59" s="8"/>
      <c r="K59" s="8"/>
      <c r="L59" s="8"/>
    </row>
    <row r="60" ht="10.5" customHeight="1">
      <c r="D60" s="8"/>
    </row>
    <row r="61" ht="10.5" customHeight="1">
      <c r="D61" s="8"/>
    </row>
    <row r="62" ht="10.5" customHeight="1">
      <c r="D62" s="8"/>
    </row>
    <row r="63" spans="2:12" ht="10.5" customHeight="1">
      <c r="B63" t="s">
        <v>162</v>
      </c>
      <c r="D63" s="8"/>
      <c r="F63" t="s">
        <v>163</v>
      </c>
      <c r="H63" t="s">
        <v>18</v>
      </c>
      <c r="J63" s="8" t="s">
        <v>19</v>
      </c>
      <c r="K63" s="8"/>
      <c r="L63" s="8"/>
    </row>
  </sheetData>
  <sheetProtection/>
  <mergeCells count="42">
    <mergeCell ref="V22:V24"/>
    <mergeCell ref="I22:S22"/>
    <mergeCell ref="G5:G7"/>
    <mergeCell ref="H5:H7"/>
    <mergeCell ref="A21:J21"/>
    <mergeCell ref="A22:A24"/>
    <mergeCell ref="B22:B24"/>
    <mergeCell ref="C22:C24"/>
    <mergeCell ref="D22:D24"/>
    <mergeCell ref="E22:E24"/>
    <mergeCell ref="F22:F24"/>
    <mergeCell ref="G22:G24"/>
    <mergeCell ref="S23:S24"/>
    <mergeCell ref="L23:N23"/>
    <mergeCell ref="H22:H24"/>
    <mergeCell ref="O23:O24"/>
    <mergeCell ref="P23:P24"/>
    <mergeCell ref="I23:K23"/>
    <mergeCell ref="Q23:Q24"/>
    <mergeCell ref="R23:R24"/>
    <mergeCell ref="A1:R1"/>
    <mergeCell ref="A3:B3"/>
    <mergeCell ref="E3:G3"/>
    <mergeCell ref="A2:T2"/>
    <mergeCell ref="H3:T3"/>
    <mergeCell ref="A4:P4"/>
    <mergeCell ref="A5:A7"/>
    <mergeCell ref="B5:B7"/>
    <mergeCell ref="C5:C7"/>
    <mergeCell ref="O6:O7"/>
    <mergeCell ref="L6:N6"/>
    <mergeCell ref="I6:K6"/>
    <mergeCell ref="D5:D7"/>
    <mergeCell ref="E5:E7"/>
    <mergeCell ref="F5:F7"/>
    <mergeCell ref="U22:U24"/>
    <mergeCell ref="T5:T7"/>
    <mergeCell ref="P6:P7"/>
    <mergeCell ref="S5:S7"/>
    <mergeCell ref="I5:P5"/>
    <mergeCell ref="Q5:Q7"/>
    <mergeCell ref="R5:R7"/>
  </mergeCells>
  <printOptions/>
  <pageMargins left="0.39" right="0.41" top="0.29" bottom="0.35" header="0.26" footer="0.29"/>
  <pageSetup fitToHeight="16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G5" sqref="G5:G6"/>
    </sheetView>
  </sheetViews>
  <sheetFormatPr defaultColWidth="9.00390625" defaultRowHeight="12.75"/>
  <cols>
    <col min="1" max="1" width="3.875" style="0" customWidth="1"/>
    <col min="2" max="2" width="33.125" style="0" customWidth="1"/>
    <col min="3" max="3" width="9.875" style="0" customWidth="1"/>
    <col min="4" max="4" width="5.25390625" style="0" customWidth="1"/>
    <col min="5" max="5" width="20.125" style="0" customWidth="1"/>
    <col min="6" max="6" width="7.375" style="0" customWidth="1"/>
    <col min="7" max="7" width="26.375" style="0" customWidth="1"/>
    <col min="8" max="8" width="31.25390625" style="0" customWidth="1"/>
    <col min="9" max="9" width="6.375" style="0" customWidth="1"/>
    <col min="10" max="12" width="5.875" style="0" customWidth="1"/>
    <col min="13" max="13" width="6.125" style="0" customWidth="1"/>
    <col min="14" max="14" width="4.625" style="0" customWidth="1"/>
    <col min="15" max="15" width="6.375" style="0" customWidth="1"/>
    <col min="16" max="16" width="4.25390625" style="0" customWidth="1"/>
  </cols>
  <sheetData>
    <row r="1" spans="1:16" ht="1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2.75" customHeight="1">
      <c r="A2" s="92" t="s">
        <v>481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2.75">
      <c r="A3" s="93" t="s">
        <v>225</v>
      </c>
      <c r="B3" s="93"/>
      <c r="C3" s="1"/>
      <c r="D3" s="1"/>
      <c r="E3" s="94" t="s">
        <v>1</v>
      </c>
      <c r="F3" s="94"/>
      <c r="G3" s="94"/>
      <c r="H3" s="95" t="s">
        <v>226</v>
      </c>
      <c r="I3" s="95"/>
      <c r="J3" s="95"/>
      <c r="K3" s="95"/>
      <c r="L3" s="95"/>
      <c r="M3" s="95"/>
      <c r="N3" s="95"/>
      <c r="O3" s="95"/>
      <c r="P3" s="56"/>
    </row>
    <row r="4" spans="1:12" ht="10.5" customHeight="1">
      <c r="A4" s="103" t="s">
        <v>456</v>
      </c>
      <c r="B4" s="103"/>
      <c r="C4" s="103"/>
      <c r="D4" s="103"/>
      <c r="E4" s="103"/>
      <c r="F4" s="103"/>
      <c r="G4" s="103"/>
      <c r="H4" s="103"/>
      <c r="I4" s="83"/>
      <c r="J4" s="83"/>
      <c r="K4" s="83"/>
      <c r="L4" s="3"/>
    </row>
    <row r="5" spans="1:15" ht="12.75" customHeight="1">
      <c r="A5" s="84" t="s">
        <v>2</v>
      </c>
      <c r="B5" s="84" t="s">
        <v>3</v>
      </c>
      <c r="C5" s="86" t="s">
        <v>116</v>
      </c>
      <c r="D5" s="104" t="s">
        <v>5</v>
      </c>
      <c r="E5" s="84" t="s">
        <v>36</v>
      </c>
      <c r="F5" s="84" t="s">
        <v>48</v>
      </c>
      <c r="G5" s="84" t="s">
        <v>47</v>
      </c>
      <c r="H5" s="84" t="s">
        <v>9</v>
      </c>
      <c r="I5" s="84" t="s">
        <v>12</v>
      </c>
      <c r="J5" s="84"/>
      <c r="K5" s="84"/>
      <c r="L5" s="84"/>
      <c r="M5" s="86" t="s">
        <v>10</v>
      </c>
      <c r="N5" s="86" t="s">
        <v>13</v>
      </c>
      <c r="O5" s="86" t="s">
        <v>436</v>
      </c>
    </row>
    <row r="6" spans="1:15" ht="35.25" customHeight="1">
      <c r="A6" s="84"/>
      <c r="B6" s="84"/>
      <c r="C6" s="88"/>
      <c r="D6" s="105"/>
      <c r="E6" s="84"/>
      <c r="F6" s="84"/>
      <c r="G6" s="84"/>
      <c r="H6" s="84"/>
      <c r="I6" s="4" t="s">
        <v>75</v>
      </c>
      <c r="J6" s="4" t="s">
        <v>16</v>
      </c>
      <c r="K6" s="4" t="s">
        <v>17</v>
      </c>
      <c r="L6" s="4" t="s">
        <v>11</v>
      </c>
      <c r="M6" s="88"/>
      <c r="N6" s="88"/>
      <c r="O6" s="88"/>
    </row>
    <row r="7" spans="1:15" ht="12.75" customHeight="1">
      <c r="A7" s="5">
        <v>1</v>
      </c>
      <c r="B7" s="5" t="s">
        <v>296</v>
      </c>
      <c r="C7" s="53">
        <v>37195</v>
      </c>
      <c r="D7" s="63" t="s">
        <v>23</v>
      </c>
      <c r="E7" s="5" t="s">
        <v>243</v>
      </c>
      <c r="F7" s="5" t="s">
        <v>21</v>
      </c>
      <c r="G7" s="5" t="s">
        <v>297</v>
      </c>
      <c r="H7" s="5" t="s">
        <v>244</v>
      </c>
      <c r="I7" s="17">
        <v>17.9</v>
      </c>
      <c r="J7" s="17">
        <v>14.96</v>
      </c>
      <c r="K7" s="17">
        <v>15.01</v>
      </c>
      <c r="L7" s="17">
        <v>13.55</v>
      </c>
      <c r="M7" s="5">
        <v>1</v>
      </c>
      <c r="N7" s="5" t="s">
        <v>27</v>
      </c>
      <c r="O7" s="5">
        <v>30</v>
      </c>
    </row>
    <row r="8" spans="1:15" ht="12.75" customHeight="1">
      <c r="A8" s="5">
        <v>2</v>
      </c>
      <c r="B8" s="5" t="s">
        <v>222</v>
      </c>
      <c r="C8" s="53">
        <v>36948</v>
      </c>
      <c r="D8" s="63" t="s">
        <v>23</v>
      </c>
      <c r="E8" s="5" t="s">
        <v>56</v>
      </c>
      <c r="F8" s="5" t="s">
        <v>21</v>
      </c>
      <c r="G8" s="5" t="s">
        <v>53</v>
      </c>
      <c r="H8" s="5" t="s">
        <v>70</v>
      </c>
      <c r="I8" s="17">
        <v>15.94</v>
      </c>
      <c r="J8" s="5">
        <v>14.31</v>
      </c>
      <c r="K8" s="5">
        <v>14.07</v>
      </c>
      <c r="L8" s="5">
        <v>13.78</v>
      </c>
      <c r="M8" s="5">
        <v>2</v>
      </c>
      <c r="N8" s="5" t="s">
        <v>27</v>
      </c>
      <c r="O8" s="22">
        <v>26</v>
      </c>
    </row>
    <row r="9" spans="1:15" ht="12.75" customHeight="1">
      <c r="A9" s="5">
        <v>3</v>
      </c>
      <c r="B9" s="5" t="s">
        <v>298</v>
      </c>
      <c r="C9" s="6">
        <v>37099</v>
      </c>
      <c r="D9" s="7" t="s">
        <v>20</v>
      </c>
      <c r="E9" s="5" t="s">
        <v>56</v>
      </c>
      <c r="F9" s="5" t="s">
        <v>21</v>
      </c>
      <c r="G9" s="5" t="s">
        <v>53</v>
      </c>
      <c r="H9" s="5" t="s">
        <v>30</v>
      </c>
      <c r="I9" s="17">
        <v>18.3</v>
      </c>
      <c r="J9" s="17">
        <v>19.1</v>
      </c>
      <c r="K9" s="17">
        <v>19.1</v>
      </c>
      <c r="L9" s="5">
        <v>19.96</v>
      </c>
      <c r="M9" s="5">
        <v>3</v>
      </c>
      <c r="N9" s="5" t="s">
        <v>27</v>
      </c>
      <c r="O9" s="5">
        <v>22</v>
      </c>
    </row>
    <row r="10" spans="1:15" ht="12.75" customHeight="1">
      <c r="A10" s="5">
        <v>4</v>
      </c>
      <c r="B10" s="5" t="s">
        <v>188</v>
      </c>
      <c r="C10" s="6">
        <v>37046</v>
      </c>
      <c r="D10" s="7" t="s">
        <v>23</v>
      </c>
      <c r="E10" s="5" t="s">
        <v>56</v>
      </c>
      <c r="F10" s="5" t="s">
        <v>21</v>
      </c>
      <c r="G10" s="5" t="s">
        <v>166</v>
      </c>
      <c r="H10" s="5" t="s">
        <v>276</v>
      </c>
      <c r="I10" s="17">
        <v>20.04</v>
      </c>
      <c r="J10" s="17">
        <v>19.63</v>
      </c>
      <c r="K10" s="5">
        <v>20.06</v>
      </c>
      <c r="L10" s="17">
        <v>24.47</v>
      </c>
      <c r="M10" s="5">
        <v>4</v>
      </c>
      <c r="N10" s="5" t="s">
        <v>27</v>
      </c>
      <c r="O10" s="5">
        <v>18</v>
      </c>
    </row>
    <row r="11" spans="1:15" ht="12.75" customHeight="1">
      <c r="A11" s="5">
        <v>5</v>
      </c>
      <c r="B11" s="5" t="s">
        <v>152</v>
      </c>
      <c r="C11" s="6">
        <v>37527</v>
      </c>
      <c r="D11" s="7" t="s">
        <v>23</v>
      </c>
      <c r="E11" s="5" t="s">
        <v>179</v>
      </c>
      <c r="F11" s="5" t="s">
        <v>21</v>
      </c>
      <c r="G11" s="5" t="s">
        <v>180</v>
      </c>
      <c r="H11" s="5" t="s">
        <v>181</v>
      </c>
      <c r="I11" s="17">
        <v>22.42</v>
      </c>
      <c r="J11" s="17">
        <v>18.61</v>
      </c>
      <c r="K11" s="17"/>
      <c r="L11" s="17"/>
      <c r="M11" s="5">
        <v>5</v>
      </c>
      <c r="N11" s="5" t="s">
        <v>27</v>
      </c>
      <c r="O11" s="5">
        <v>16</v>
      </c>
    </row>
    <row r="12" spans="1:15" ht="12.75" customHeight="1">
      <c r="A12" s="5">
        <v>6</v>
      </c>
      <c r="B12" s="5" t="s">
        <v>71</v>
      </c>
      <c r="C12" s="6">
        <v>37461</v>
      </c>
      <c r="D12" s="7" t="s">
        <v>20</v>
      </c>
      <c r="E12" s="5" t="s">
        <v>55</v>
      </c>
      <c r="F12" s="5" t="s">
        <v>21</v>
      </c>
      <c r="G12" s="5" t="s">
        <v>187</v>
      </c>
      <c r="H12" s="5" t="s">
        <v>41</v>
      </c>
      <c r="I12" s="17">
        <v>22.3</v>
      </c>
      <c r="J12" s="17">
        <v>19.5</v>
      </c>
      <c r="K12" s="17"/>
      <c r="L12" s="17"/>
      <c r="M12" s="5">
        <v>6</v>
      </c>
      <c r="N12" s="5" t="s">
        <v>27</v>
      </c>
      <c r="O12" s="22">
        <v>14</v>
      </c>
    </row>
    <row r="13" spans="1:15" ht="12.75" customHeight="1">
      <c r="A13" s="5">
        <v>7</v>
      </c>
      <c r="B13" s="5" t="s">
        <v>133</v>
      </c>
      <c r="C13" s="6">
        <v>37424</v>
      </c>
      <c r="D13" s="7" t="s">
        <v>20</v>
      </c>
      <c r="E13" s="5" t="s">
        <v>127</v>
      </c>
      <c r="F13" s="5" t="s">
        <v>21</v>
      </c>
      <c r="G13" s="5" t="s">
        <v>22</v>
      </c>
      <c r="H13" s="5" t="s">
        <v>138</v>
      </c>
      <c r="I13" s="17">
        <v>20.01</v>
      </c>
      <c r="J13" s="17">
        <v>21.49</v>
      </c>
      <c r="K13" s="17"/>
      <c r="L13" s="17"/>
      <c r="M13" s="5">
        <v>7</v>
      </c>
      <c r="N13" s="5"/>
      <c r="O13" s="5">
        <v>12</v>
      </c>
    </row>
    <row r="14" spans="1:15" ht="12.75" customHeight="1">
      <c r="A14" s="5">
        <v>8</v>
      </c>
      <c r="B14" s="5" t="s">
        <v>299</v>
      </c>
      <c r="C14" s="6">
        <v>37112</v>
      </c>
      <c r="D14" s="7" t="s">
        <v>27</v>
      </c>
      <c r="E14" s="5" t="s">
        <v>55</v>
      </c>
      <c r="F14" s="5" t="s">
        <v>21</v>
      </c>
      <c r="G14" s="5" t="s">
        <v>288</v>
      </c>
      <c r="H14" s="5" t="s">
        <v>80</v>
      </c>
      <c r="I14" s="17">
        <v>24.35</v>
      </c>
      <c r="J14" s="5">
        <v>22.75</v>
      </c>
      <c r="K14" s="5"/>
      <c r="L14" s="5"/>
      <c r="M14" s="5">
        <v>8</v>
      </c>
      <c r="N14" s="5"/>
      <c r="O14" s="5">
        <v>10</v>
      </c>
    </row>
    <row r="15" spans="1:15" ht="12.75" customHeight="1">
      <c r="A15" s="5">
        <v>9</v>
      </c>
      <c r="B15" s="5" t="s">
        <v>269</v>
      </c>
      <c r="C15" s="6">
        <v>37069</v>
      </c>
      <c r="D15" s="7" t="s">
        <v>27</v>
      </c>
      <c r="E15" s="5" t="s">
        <v>67</v>
      </c>
      <c r="F15" s="5" t="s">
        <v>21</v>
      </c>
      <c r="G15" s="5" t="s">
        <v>73</v>
      </c>
      <c r="H15" s="5" t="s">
        <v>40</v>
      </c>
      <c r="I15" s="17">
        <v>24.45</v>
      </c>
      <c r="J15" s="17"/>
      <c r="K15" s="17"/>
      <c r="L15" s="17"/>
      <c r="M15" s="5">
        <v>9</v>
      </c>
      <c r="N15" s="7"/>
      <c r="O15" s="5">
        <v>9</v>
      </c>
    </row>
    <row r="16" spans="1:15" ht="12.75" customHeight="1">
      <c r="A16" s="5">
        <v>10</v>
      </c>
      <c r="B16" s="5" t="s">
        <v>184</v>
      </c>
      <c r="C16" s="6">
        <v>37317</v>
      </c>
      <c r="D16" s="7" t="s">
        <v>24</v>
      </c>
      <c r="E16" s="5" t="s">
        <v>127</v>
      </c>
      <c r="F16" s="5" t="s">
        <v>21</v>
      </c>
      <c r="G16" s="5" t="s">
        <v>22</v>
      </c>
      <c r="H16" s="5" t="s">
        <v>185</v>
      </c>
      <c r="I16" s="17">
        <v>24.88</v>
      </c>
      <c r="J16" s="17"/>
      <c r="K16" s="17"/>
      <c r="L16" s="17"/>
      <c r="M16" s="5">
        <v>10</v>
      </c>
      <c r="N16" s="7"/>
      <c r="O16" s="5">
        <v>8</v>
      </c>
    </row>
    <row r="17" spans="1:15" ht="12.75" customHeight="1">
      <c r="A17" s="5">
        <v>11</v>
      </c>
      <c r="B17" s="5" t="s">
        <v>104</v>
      </c>
      <c r="C17" s="6">
        <v>37265</v>
      </c>
      <c r="D17" s="7" t="s">
        <v>20</v>
      </c>
      <c r="E17" s="5" t="s">
        <v>54</v>
      </c>
      <c r="F17" s="5" t="s">
        <v>21</v>
      </c>
      <c r="G17" s="5" t="s">
        <v>42</v>
      </c>
      <c r="H17" s="5" t="s">
        <v>111</v>
      </c>
      <c r="I17" s="17">
        <v>25.16</v>
      </c>
      <c r="J17" s="4"/>
      <c r="K17" s="4"/>
      <c r="L17" s="4"/>
      <c r="M17" s="5">
        <v>11</v>
      </c>
      <c r="N17" s="7"/>
      <c r="O17" s="5">
        <v>7</v>
      </c>
    </row>
    <row r="18" spans="1:15" ht="12.75" customHeight="1">
      <c r="A18" s="5">
        <v>12</v>
      </c>
      <c r="B18" s="5" t="s">
        <v>270</v>
      </c>
      <c r="C18" s="6">
        <v>37734</v>
      </c>
      <c r="D18" s="7" t="s">
        <v>24</v>
      </c>
      <c r="E18" s="5" t="s">
        <v>54</v>
      </c>
      <c r="F18" s="5" t="s">
        <v>21</v>
      </c>
      <c r="G18" s="5" t="s">
        <v>42</v>
      </c>
      <c r="H18" s="5" t="s">
        <v>111</v>
      </c>
      <c r="I18" s="17">
        <v>26.01</v>
      </c>
      <c r="J18" s="17"/>
      <c r="K18" s="5"/>
      <c r="L18" s="17"/>
      <c r="M18" s="71" t="s">
        <v>356</v>
      </c>
      <c r="N18" s="7"/>
      <c r="O18" s="5">
        <v>6</v>
      </c>
    </row>
    <row r="19" spans="1:15" ht="12.75" customHeight="1">
      <c r="A19" s="5">
        <v>13</v>
      </c>
      <c r="B19" s="5" t="s">
        <v>186</v>
      </c>
      <c r="C19" s="6">
        <v>37233</v>
      </c>
      <c r="D19" s="7" t="s">
        <v>20</v>
      </c>
      <c r="E19" s="5" t="s">
        <v>55</v>
      </c>
      <c r="F19" s="5" t="s">
        <v>21</v>
      </c>
      <c r="G19" s="5" t="s">
        <v>187</v>
      </c>
      <c r="H19" s="5" t="s">
        <v>41</v>
      </c>
      <c r="I19" s="17">
        <v>27.05</v>
      </c>
      <c r="J19" s="17"/>
      <c r="K19" s="17"/>
      <c r="L19" s="17"/>
      <c r="M19" s="5">
        <v>13</v>
      </c>
      <c r="N19" s="7"/>
      <c r="O19" s="5">
        <v>5</v>
      </c>
    </row>
    <row r="20" spans="1:15" ht="12.75" customHeight="1">
      <c r="A20" s="5">
        <v>14</v>
      </c>
      <c r="B20" s="5" t="s">
        <v>82</v>
      </c>
      <c r="C20" s="6">
        <v>37243</v>
      </c>
      <c r="D20" s="7" t="s">
        <v>23</v>
      </c>
      <c r="E20" s="5" t="s">
        <v>179</v>
      </c>
      <c r="F20" s="5" t="s">
        <v>21</v>
      </c>
      <c r="G20" s="5" t="s">
        <v>180</v>
      </c>
      <c r="H20" s="5" t="s">
        <v>181</v>
      </c>
      <c r="I20" s="17">
        <v>27.71</v>
      </c>
      <c r="J20" s="17"/>
      <c r="K20" s="17"/>
      <c r="L20" s="17"/>
      <c r="M20" s="5">
        <v>14</v>
      </c>
      <c r="N20" s="7"/>
      <c r="O20" s="5">
        <v>4</v>
      </c>
    </row>
    <row r="21" spans="1:15" ht="12.75" customHeight="1">
      <c r="A21" s="5">
        <v>15</v>
      </c>
      <c r="B21" s="5" t="s">
        <v>271</v>
      </c>
      <c r="C21" s="6">
        <v>36982</v>
      </c>
      <c r="D21" s="7" t="s">
        <v>28</v>
      </c>
      <c r="E21" s="5" t="s">
        <v>173</v>
      </c>
      <c r="F21" s="5" t="s">
        <v>200</v>
      </c>
      <c r="G21" s="5" t="s">
        <v>174</v>
      </c>
      <c r="H21" s="5" t="s">
        <v>175</v>
      </c>
      <c r="I21" s="17">
        <v>28.95</v>
      </c>
      <c r="J21" s="5"/>
      <c r="K21" s="5"/>
      <c r="L21" s="5"/>
      <c r="M21" s="5">
        <v>15</v>
      </c>
      <c r="N21" s="7"/>
      <c r="O21" s="5">
        <v>3</v>
      </c>
    </row>
    <row r="22" spans="1:15" ht="12.75" customHeight="1">
      <c r="A22" s="5">
        <v>16</v>
      </c>
      <c r="B22" s="5" t="s">
        <v>134</v>
      </c>
      <c r="C22" s="6">
        <v>37335</v>
      </c>
      <c r="D22" s="7" t="s">
        <v>27</v>
      </c>
      <c r="E22" s="5" t="s">
        <v>55</v>
      </c>
      <c r="F22" s="5" t="s">
        <v>21</v>
      </c>
      <c r="G22" s="5" t="s">
        <v>79</v>
      </c>
      <c r="H22" s="5" t="s">
        <v>83</v>
      </c>
      <c r="I22" s="17">
        <v>30.19</v>
      </c>
      <c r="J22" s="5"/>
      <c r="K22" s="5"/>
      <c r="L22" s="5"/>
      <c r="M22" s="5">
        <v>16</v>
      </c>
      <c r="N22" s="7"/>
      <c r="O22" s="5"/>
    </row>
    <row r="23" spans="1:15" ht="12.75" customHeight="1">
      <c r="A23" s="5">
        <v>17</v>
      </c>
      <c r="B23" s="5" t="s">
        <v>272</v>
      </c>
      <c r="C23" s="6">
        <v>37328</v>
      </c>
      <c r="D23" s="7" t="s">
        <v>27</v>
      </c>
      <c r="E23" s="5" t="s">
        <v>63</v>
      </c>
      <c r="F23" s="5" t="s">
        <v>21</v>
      </c>
      <c r="G23" s="5" t="s">
        <v>228</v>
      </c>
      <c r="H23" s="5" t="s">
        <v>229</v>
      </c>
      <c r="I23" s="17">
        <v>30.46</v>
      </c>
      <c r="J23" s="5"/>
      <c r="K23" s="5"/>
      <c r="L23" s="5"/>
      <c r="M23" s="5">
        <v>17</v>
      </c>
      <c r="N23" s="7"/>
      <c r="O23" s="5"/>
    </row>
    <row r="24" spans="1:15" ht="12.75" customHeight="1">
      <c r="A24" s="5">
        <v>18</v>
      </c>
      <c r="B24" s="5" t="s">
        <v>273</v>
      </c>
      <c r="C24" s="6">
        <v>37094</v>
      </c>
      <c r="D24" s="7" t="s">
        <v>20</v>
      </c>
      <c r="E24" s="5" t="s">
        <v>54</v>
      </c>
      <c r="F24" s="5" t="s">
        <v>21</v>
      </c>
      <c r="G24" s="5" t="s">
        <v>420</v>
      </c>
      <c r="H24" s="5" t="s">
        <v>210</v>
      </c>
      <c r="I24" s="17">
        <v>30.98</v>
      </c>
      <c r="J24" s="17"/>
      <c r="K24" s="17"/>
      <c r="L24" s="17"/>
      <c r="M24" s="5">
        <v>18</v>
      </c>
      <c r="N24" s="7"/>
      <c r="O24" s="5"/>
    </row>
    <row r="25" spans="1:15" ht="12.75" customHeight="1">
      <c r="A25" s="5">
        <v>19</v>
      </c>
      <c r="B25" s="5" t="s">
        <v>454</v>
      </c>
      <c r="C25" s="6">
        <v>37141</v>
      </c>
      <c r="D25" s="7" t="s">
        <v>27</v>
      </c>
      <c r="E25" s="5" t="s">
        <v>63</v>
      </c>
      <c r="F25" s="5" t="s">
        <v>200</v>
      </c>
      <c r="G25" s="5" t="s">
        <v>201</v>
      </c>
      <c r="H25" s="5" t="s">
        <v>202</v>
      </c>
      <c r="I25" s="17">
        <v>31.09</v>
      </c>
      <c r="J25" s="17"/>
      <c r="K25" s="17"/>
      <c r="L25" s="17"/>
      <c r="M25" s="5">
        <v>19</v>
      </c>
      <c r="N25" s="7"/>
      <c r="O25" s="5"/>
    </row>
    <row r="26" spans="1:15" ht="12.75" customHeight="1">
      <c r="A26" s="5">
        <v>20</v>
      </c>
      <c r="B26" s="5" t="s">
        <v>274</v>
      </c>
      <c r="C26" s="6">
        <v>37109</v>
      </c>
      <c r="D26" s="7" t="s">
        <v>28</v>
      </c>
      <c r="E26" s="5" t="s">
        <v>56</v>
      </c>
      <c r="F26" s="5" t="s">
        <v>21</v>
      </c>
      <c r="G26" s="5" t="s">
        <v>166</v>
      </c>
      <c r="H26" s="5" t="s">
        <v>167</v>
      </c>
      <c r="I26" s="17">
        <v>31.91</v>
      </c>
      <c r="J26" s="5"/>
      <c r="K26" s="5"/>
      <c r="L26" s="5"/>
      <c r="M26" s="5">
        <v>20</v>
      </c>
      <c r="N26" s="7"/>
      <c r="O26" s="5"/>
    </row>
    <row r="27" spans="1:15" ht="12.75" customHeight="1">
      <c r="A27" s="5">
        <v>21</v>
      </c>
      <c r="B27" s="5" t="s">
        <v>275</v>
      </c>
      <c r="C27" s="6">
        <v>37125</v>
      </c>
      <c r="D27" s="7" t="s">
        <v>20</v>
      </c>
      <c r="E27" s="5" t="s">
        <v>56</v>
      </c>
      <c r="F27" s="5" t="s">
        <v>21</v>
      </c>
      <c r="G27" s="5" t="s">
        <v>166</v>
      </c>
      <c r="H27" s="5" t="s">
        <v>276</v>
      </c>
      <c r="I27" s="17">
        <v>31.95</v>
      </c>
      <c r="J27" s="17"/>
      <c r="K27" s="17"/>
      <c r="L27" s="17"/>
      <c r="M27" s="5">
        <v>21</v>
      </c>
      <c r="N27" s="7"/>
      <c r="O27" s="5"/>
    </row>
    <row r="28" spans="1:15" ht="12.75" customHeight="1">
      <c r="A28" s="5">
        <v>22</v>
      </c>
      <c r="B28" s="5" t="s">
        <v>277</v>
      </c>
      <c r="C28" s="6">
        <v>37286</v>
      </c>
      <c r="D28" s="7" t="s">
        <v>24</v>
      </c>
      <c r="E28" s="5" t="s">
        <v>58</v>
      </c>
      <c r="F28" s="5" t="s">
        <v>21</v>
      </c>
      <c r="G28" s="5" t="s">
        <v>78</v>
      </c>
      <c r="H28" s="5" t="s">
        <v>278</v>
      </c>
      <c r="I28" s="17">
        <v>32.17</v>
      </c>
      <c r="J28" s="17"/>
      <c r="K28" s="17"/>
      <c r="L28" s="17"/>
      <c r="M28" s="5">
        <v>22</v>
      </c>
      <c r="N28" s="7"/>
      <c r="O28" s="5"/>
    </row>
    <row r="29" spans="1:15" ht="12.75" customHeight="1">
      <c r="A29" s="5">
        <v>23</v>
      </c>
      <c r="B29" s="5" t="s">
        <v>279</v>
      </c>
      <c r="C29" s="6">
        <v>37417</v>
      </c>
      <c r="D29" s="7" t="s">
        <v>27</v>
      </c>
      <c r="E29" s="5" t="s">
        <v>55</v>
      </c>
      <c r="F29" s="5" t="s">
        <v>21</v>
      </c>
      <c r="G29" s="5" t="s">
        <v>280</v>
      </c>
      <c r="H29" s="5" t="s">
        <v>80</v>
      </c>
      <c r="I29" s="17">
        <v>32.23</v>
      </c>
      <c r="J29" s="4"/>
      <c r="K29" s="4"/>
      <c r="L29" s="4"/>
      <c r="M29" s="5">
        <v>23</v>
      </c>
      <c r="N29" s="7"/>
      <c r="O29" s="5"/>
    </row>
    <row r="30" spans="1:15" ht="12.75" customHeight="1">
      <c r="A30" s="5">
        <v>24</v>
      </c>
      <c r="B30" s="5" t="s">
        <v>281</v>
      </c>
      <c r="C30" s="6">
        <v>37489</v>
      </c>
      <c r="D30" s="7" t="s">
        <v>27</v>
      </c>
      <c r="E30" s="5" t="s">
        <v>63</v>
      </c>
      <c r="F30" s="5" t="s">
        <v>21</v>
      </c>
      <c r="G30" s="5" t="s">
        <v>228</v>
      </c>
      <c r="H30" s="5" t="s">
        <v>229</v>
      </c>
      <c r="I30" s="17">
        <v>33.07</v>
      </c>
      <c r="J30" s="17"/>
      <c r="K30" s="17"/>
      <c r="L30" s="17"/>
      <c r="M30" s="5">
        <v>24</v>
      </c>
      <c r="N30" s="7"/>
      <c r="O30" s="5"/>
    </row>
    <row r="31" spans="1:15" ht="12.75" customHeight="1">
      <c r="A31" s="5">
        <v>25</v>
      </c>
      <c r="B31" s="5" t="s">
        <v>282</v>
      </c>
      <c r="C31" s="6">
        <v>37233</v>
      </c>
      <c r="D31" s="7" t="s">
        <v>27</v>
      </c>
      <c r="E31" s="5" t="s">
        <v>63</v>
      </c>
      <c r="F31" s="5" t="s">
        <v>21</v>
      </c>
      <c r="G31" s="5" t="s">
        <v>228</v>
      </c>
      <c r="H31" s="5" t="s">
        <v>229</v>
      </c>
      <c r="I31" s="17">
        <v>33.66</v>
      </c>
      <c r="J31" s="17"/>
      <c r="K31" s="17"/>
      <c r="L31" s="17"/>
      <c r="M31" s="5">
        <v>25</v>
      </c>
      <c r="N31" s="7"/>
      <c r="O31" s="5"/>
    </row>
    <row r="32" spans="1:15" ht="12.75" customHeight="1">
      <c r="A32" s="5">
        <v>26</v>
      </c>
      <c r="B32" s="5" t="s">
        <v>283</v>
      </c>
      <c r="C32" s="6">
        <v>37218</v>
      </c>
      <c r="D32" s="7" t="s">
        <v>28</v>
      </c>
      <c r="E32" s="5" t="s">
        <v>261</v>
      </c>
      <c r="F32" s="5" t="s">
        <v>21</v>
      </c>
      <c r="G32" s="5" t="s">
        <v>262</v>
      </c>
      <c r="H32" s="5" t="s">
        <v>263</v>
      </c>
      <c r="I32" s="17">
        <v>34.81</v>
      </c>
      <c r="J32" s="17"/>
      <c r="K32" s="17"/>
      <c r="L32" s="17"/>
      <c r="M32" s="5">
        <v>26</v>
      </c>
      <c r="N32" s="7"/>
      <c r="O32" s="5"/>
    </row>
    <row r="33" spans="1:15" ht="12.75" customHeight="1">
      <c r="A33" s="5">
        <v>27</v>
      </c>
      <c r="B33" s="5" t="s">
        <v>284</v>
      </c>
      <c r="C33" s="6">
        <v>37218</v>
      </c>
      <c r="D33" s="7" t="s">
        <v>24</v>
      </c>
      <c r="E33" s="5" t="s">
        <v>58</v>
      </c>
      <c r="F33" s="5" t="s">
        <v>21</v>
      </c>
      <c r="G33" s="5" t="s">
        <v>78</v>
      </c>
      <c r="H33" s="5" t="s">
        <v>285</v>
      </c>
      <c r="I33" s="17">
        <v>34.95</v>
      </c>
      <c r="J33" s="17"/>
      <c r="K33" s="17"/>
      <c r="L33" s="17"/>
      <c r="M33" s="5">
        <v>27</v>
      </c>
      <c r="N33" s="7"/>
      <c r="O33" s="5"/>
    </row>
    <row r="34" spans="1:15" ht="12.75" customHeight="1">
      <c r="A34" s="5">
        <v>28</v>
      </c>
      <c r="B34" s="5" t="s">
        <v>183</v>
      </c>
      <c r="C34" s="6">
        <v>38154</v>
      </c>
      <c r="D34" s="7" t="s">
        <v>28</v>
      </c>
      <c r="E34" s="5" t="s">
        <v>56</v>
      </c>
      <c r="F34" s="5" t="s">
        <v>21</v>
      </c>
      <c r="G34" s="5" t="s">
        <v>166</v>
      </c>
      <c r="H34" s="5" t="s">
        <v>167</v>
      </c>
      <c r="I34" s="17">
        <v>35.54</v>
      </c>
      <c r="J34" s="17"/>
      <c r="K34" s="17"/>
      <c r="L34" s="17"/>
      <c r="M34" s="71" t="s">
        <v>357</v>
      </c>
      <c r="N34" s="7"/>
      <c r="O34" s="5"/>
    </row>
    <row r="35" spans="1:15" ht="12.75" customHeight="1">
      <c r="A35" s="5">
        <v>29</v>
      </c>
      <c r="B35" s="5" t="s">
        <v>130</v>
      </c>
      <c r="C35" s="6">
        <v>37855</v>
      </c>
      <c r="D35" s="7" t="s">
        <v>27</v>
      </c>
      <c r="E35" s="5" t="s">
        <v>55</v>
      </c>
      <c r="F35" s="5" t="s">
        <v>21</v>
      </c>
      <c r="G35" s="5" t="s">
        <v>131</v>
      </c>
      <c r="H35" s="5" t="s">
        <v>132</v>
      </c>
      <c r="I35" s="17">
        <v>36.62</v>
      </c>
      <c r="J35" s="17"/>
      <c r="K35" s="17"/>
      <c r="L35" s="17"/>
      <c r="M35" s="71" t="s">
        <v>358</v>
      </c>
      <c r="N35" s="7"/>
      <c r="O35" s="5"/>
    </row>
    <row r="36" spans="1:15" ht="12.75" customHeight="1">
      <c r="A36" s="5">
        <v>30</v>
      </c>
      <c r="B36" s="5" t="s">
        <v>286</v>
      </c>
      <c r="C36" s="6">
        <v>37676</v>
      </c>
      <c r="D36" s="7" t="s">
        <v>28</v>
      </c>
      <c r="E36" s="5" t="s">
        <v>56</v>
      </c>
      <c r="F36" s="5" t="s">
        <v>21</v>
      </c>
      <c r="G36" s="5" t="s">
        <v>166</v>
      </c>
      <c r="H36" s="5" t="s">
        <v>167</v>
      </c>
      <c r="I36" s="17">
        <v>37.28</v>
      </c>
      <c r="J36" s="17"/>
      <c r="K36" s="5"/>
      <c r="L36" s="17"/>
      <c r="M36" s="5">
        <v>30</v>
      </c>
      <c r="N36" s="7"/>
      <c r="O36" s="5"/>
    </row>
    <row r="37" spans="1:15" ht="12.75" customHeight="1">
      <c r="A37" s="5">
        <v>31</v>
      </c>
      <c r="B37" s="5" t="s">
        <v>401</v>
      </c>
      <c r="C37" s="6">
        <v>37791</v>
      </c>
      <c r="D37" s="7" t="s">
        <v>24</v>
      </c>
      <c r="E37" s="5" t="s">
        <v>179</v>
      </c>
      <c r="F37" s="5" t="s">
        <v>21</v>
      </c>
      <c r="G37" s="5" t="s">
        <v>180</v>
      </c>
      <c r="H37" s="5" t="s">
        <v>181</v>
      </c>
      <c r="I37" s="17">
        <v>38.6</v>
      </c>
      <c r="J37" s="17"/>
      <c r="K37" s="17"/>
      <c r="L37" s="17"/>
      <c r="M37" s="71" t="s">
        <v>359</v>
      </c>
      <c r="N37" s="7"/>
      <c r="O37" s="5"/>
    </row>
    <row r="38" spans="1:15" ht="12.75" customHeight="1">
      <c r="A38" s="5">
        <v>32</v>
      </c>
      <c r="B38" s="5" t="s">
        <v>287</v>
      </c>
      <c r="C38" s="6">
        <v>37493</v>
      </c>
      <c r="D38" s="7" t="s">
        <v>27</v>
      </c>
      <c r="E38" s="5" t="s">
        <v>55</v>
      </c>
      <c r="F38" s="5" t="s">
        <v>21</v>
      </c>
      <c r="G38" s="5" t="s">
        <v>288</v>
      </c>
      <c r="H38" s="5" t="s">
        <v>80</v>
      </c>
      <c r="I38" s="17">
        <v>38.76</v>
      </c>
      <c r="J38" s="17"/>
      <c r="K38" s="5"/>
      <c r="L38" s="17"/>
      <c r="M38" s="5">
        <v>32</v>
      </c>
      <c r="N38" s="7"/>
      <c r="O38" s="5"/>
    </row>
    <row r="39" spans="1:15" ht="12.75" customHeight="1">
      <c r="A39" s="5">
        <v>33</v>
      </c>
      <c r="B39" s="5" t="s">
        <v>300</v>
      </c>
      <c r="C39" s="6">
        <v>37700</v>
      </c>
      <c r="D39" s="7" t="s">
        <v>24</v>
      </c>
      <c r="E39" s="5" t="s">
        <v>179</v>
      </c>
      <c r="F39" s="5" t="s">
        <v>21</v>
      </c>
      <c r="G39" s="5" t="s">
        <v>180</v>
      </c>
      <c r="H39" s="5" t="s">
        <v>181</v>
      </c>
      <c r="I39" s="17">
        <v>40.11</v>
      </c>
      <c r="J39" s="5"/>
      <c r="K39" s="5"/>
      <c r="L39" s="5"/>
      <c r="M39" s="71" t="s">
        <v>360</v>
      </c>
      <c r="N39" s="7"/>
      <c r="O39" s="5"/>
    </row>
    <row r="40" spans="1:15" ht="12.75" customHeight="1">
      <c r="A40" s="5">
        <v>34</v>
      </c>
      <c r="B40" s="5" t="s">
        <v>81</v>
      </c>
      <c r="C40" s="6">
        <v>37330</v>
      </c>
      <c r="D40" s="7" t="s">
        <v>24</v>
      </c>
      <c r="E40" s="5" t="s">
        <v>55</v>
      </c>
      <c r="F40" s="5" t="s">
        <v>21</v>
      </c>
      <c r="G40" s="5" t="s">
        <v>94</v>
      </c>
      <c r="H40" s="5" t="s">
        <v>105</v>
      </c>
      <c r="I40" s="17">
        <v>42.76</v>
      </c>
      <c r="J40" s="5"/>
      <c r="K40" s="5"/>
      <c r="L40" s="5"/>
      <c r="M40" s="5">
        <v>34</v>
      </c>
      <c r="N40" s="7"/>
      <c r="O40" s="5"/>
    </row>
    <row r="41" spans="1:15" ht="12.75" customHeight="1">
      <c r="A41" s="5">
        <v>35</v>
      </c>
      <c r="B41" s="5" t="s">
        <v>399</v>
      </c>
      <c r="C41" s="6">
        <v>37932</v>
      </c>
      <c r="D41" s="7" t="s">
        <v>24</v>
      </c>
      <c r="E41" s="5" t="s">
        <v>56</v>
      </c>
      <c r="F41" s="5" t="s">
        <v>21</v>
      </c>
      <c r="G41" s="5" t="s">
        <v>53</v>
      </c>
      <c r="H41" s="5" t="s">
        <v>30</v>
      </c>
      <c r="I41" s="17">
        <v>43.02</v>
      </c>
      <c r="J41" s="17"/>
      <c r="K41" s="17"/>
      <c r="L41" s="17"/>
      <c r="M41" s="71" t="s">
        <v>361</v>
      </c>
      <c r="N41" s="7"/>
      <c r="O41" s="5"/>
    </row>
    <row r="42" spans="1:15" ht="12.75" customHeight="1">
      <c r="A42" s="5">
        <v>36</v>
      </c>
      <c r="B42" s="5" t="s">
        <v>289</v>
      </c>
      <c r="C42" s="6">
        <v>37708</v>
      </c>
      <c r="D42" s="7" t="s">
        <v>28</v>
      </c>
      <c r="E42" s="5" t="s">
        <v>55</v>
      </c>
      <c r="F42" s="5" t="s">
        <v>21</v>
      </c>
      <c r="G42" s="5" t="s">
        <v>288</v>
      </c>
      <c r="H42" s="5" t="s">
        <v>80</v>
      </c>
      <c r="I42" s="17">
        <v>43.47</v>
      </c>
      <c r="J42" s="17"/>
      <c r="K42" s="5"/>
      <c r="L42" s="17"/>
      <c r="M42" s="71" t="s">
        <v>362</v>
      </c>
      <c r="N42" s="7"/>
      <c r="O42" s="5"/>
    </row>
    <row r="43" spans="1:15" ht="12.75" customHeight="1">
      <c r="A43" s="5">
        <v>37</v>
      </c>
      <c r="B43" s="5" t="s">
        <v>290</v>
      </c>
      <c r="C43" s="6">
        <v>37692</v>
      </c>
      <c r="D43" s="7" t="s">
        <v>28</v>
      </c>
      <c r="E43" s="5" t="s">
        <v>56</v>
      </c>
      <c r="F43" s="5" t="s">
        <v>21</v>
      </c>
      <c r="G43" s="5" t="s">
        <v>166</v>
      </c>
      <c r="H43" s="5" t="s">
        <v>167</v>
      </c>
      <c r="I43" s="17">
        <v>43.86</v>
      </c>
      <c r="J43" s="17"/>
      <c r="K43" s="17"/>
      <c r="L43" s="17"/>
      <c r="M43" s="71" t="s">
        <v>363</v>
      </c>
      <c r="N43" s="7"/>
      <c r="O43" s="5"/>
    </row>
    <row r="44" spans="1:15" ht="12.75" customHeight="1">
      <c r="A44" s="5">
        <v>38</v>
      </c>
      <c r="B44" s="5" t="s">
        <v>291</v>
      </c>
      <c r="C44" s="6">
        <v>37763</v>
      </c>
      <c r="D44" s="7" t="s">
        <v>27</v>
      </c>
      <c r="E44" s="5" t="s">
        <v>179</v>
      </c>
      <c r="F44" s="5" t="s">
        <v>21</v>
      </c>
      <c r="G44" s="5" t="s">
        <v>180</v>
      </c>
      <c r="H44" s="5" t="s">
        <v>181</v>
      </c>
      <c r="I44" s="17">
        <v>44.04</v>
      </c>
      <c r="J44" s="17"/>
      <c r="K44" s="5"/>
      <c r="L44" s="17"/>
      <c r="M44" s="71" t="s">
        <v>364</v>
      </c>
      <c r="N44" s="7"/>
      <c r="O44" s="5"/>
    </row>
    <row r="45" spans="1:15" ht="12.75" customHeight="1">
      <c r="A45" s="5">
        <v>39</v>
      </c>
      <c r="B45" s="5" t="s">
        <v>396</v>
      </c>
      <c r="C45" s="6">
        <v>37084</v>
      </c>
      <c r="D45" s="7" t="s">
        <v>27</v>
      </c>
      <c r="E45" s="5" t="s">
        <v>55</v>
      </c>
      <c r="F45" s="5" t="s">
        <v>21</v>
      </c>
      <c r="G45" s="5" t="s">
        <v>79</v>
      </c>
      <c r="H45" s="5" t="s">
        <v>132</v>
      </c>
      <c r="I45" s="17">
        <v>54.05</v>
      </c>
      <c r="J45" s="5"/>
      <c r="K45" s="5"/>
      <c r="L45" s="5"/>
      <c r="M45" s="5">
        <v>39</v>
      </c>
      <c r="N45" s="7"/>
      <c r="O45" s="5"/>
    </row>
    <row r="46" spans="1:15" ht="12.75" customHeight="1">
      <c r="A46" s="5">
        <v>40</v>
      </c>
      <c r="B46" s="5" t="s">
        <v>182</v>
      </c>
      <c r="C46" s="6">
        <v>37617</v>
      </c>
      <c r="D46" s="7" t="s">
        <v>24</v>
      </c>
      <c r="E46" s="5" t="s">
        <v>55</v>
      </c>
      <c r="F46" s="5" t="s">
        <v>21</v>
      </c>
      <c r="G46" s="5" t="s">
        <v>187</v>
      </c>
      <c r="H46" s="5" t="s">
        <v>41</v>
      </c>
      <c r="I46" s="17">
        <v>55</v>
      </c>
      <c r="J46" s="17"/>
      <c r="K46" s="17"/>
      <c r="L46" s="17"/>
      <c r="M46" s="71" t="s">
        <v>365</v>
      </c>
      <c r="N46" s="7"/>
      <c r="O46" s="5"/>
    </row>
    <row r="47" spans="1:15" ht="12.75" customHeight="1">
      <c r="A47" s="5">
        <v>41</v>
      </c>
      <c r="B47" s="5" t="s">
        <v>293</v>
      </c>
      <c r="C47" s="6">
        <v>37686</v>
      </c>
      <c r="D47" s="7" t="s">
        <v>27</v>
      </c>
      <c r="E47" s="5" t="s">
        <v>55</v>
      </c>
      <c r="F47" s="5" t="s">
        <v>21</v>
      </c>
      <c r="G47" s="5" t="s">
        <v>79</v>
      </c>
      <c r="H47" s="5" t="s">
        <v>132</v>
      </c>
      <c r="I47" s="17">
        <v>71.84</v>
      </c>
      <c r="J47" s="5"/>
      <c r="K47" s="5"/>
      <c r="L47" s="5"/>
      <c r="M47" s="71" t="s">
        <v>366</v>
      </c>
      <c r="N47" s="7"/>
      <c r="O47" s="5"/>
    </row>
    <row r="48" spans="1:15" ht="12.75" customHeight="1">
      <c r="A48" s="5">
        <v>42</v>
      </c>
      <c r="B48" s="5" t="s">
        <v>294</v>
      </c>
      <c r="C48" s="6" t="s">
        <v>295</v>
      </c>
      <c r="D48" s="7" t="s">
        <v>28</v>
      </c>
      <c r="E48" s="5" t="s">
        <v>56</v>
      </c>
      <c r="F48" s="5" t="s">
        <v>21</v>
      </c>
      <c r="G48" s="5" t="s">
        <v>53</v>
      </c>
      <c r="H48" s="5" t="s">
        <v>30</v>
      </c>
      <c r="I48" s="17">
        <v>72.76</v>
      </c>
      <c r="J48" s="5"/>
      <c r="K48" s="5"/>
      <c r="L48" s="5"/>
      <c r="M48" s="71" t="s">
        <v>367</v>
      </c>
      <c r="N48" s="7"/>
      <c r="O48" s="5"/>
    </row>
    <row r="49" spans="1:15" ht="12.75" customHeight="1">
      <c r="A49" s="5">
        <v>43</v>
      </c>
      <c r="B49" s="5" t="s">
        <v>301</v>
      </c>
      <c r="C49" s="6">
        <v>37698</v>
      </c>
      <c r="D49" s="7" t="s">
        <v>23</v>
      </c>
      <c r="E49" s="5" t="s">
        <v>56</v>
      </c>
      <c r="F49" s="5" t="s">
        <v>21</v>
      </c>
      <c r="G49" s="5" t="s">
        <v>166</v>
      </c>
      <c r="H49" s="5" t="s">
        <v>276</v>
      </c>
      <c r="I49" s="17" t="s">
        <v>302</v>
      </c>
      <c r="J49" s="17"/>
      <c r="K49" s="17"/>
      <c r="L49" s="17"/>
      <c r="M49" s="71" t="s">
        <v>368</v>
      </c>
      <c r="N49" s="7"/>
      <c r="O49" s="5"/>
    </row>
    <row r="50" spans="1:15" ht="12.75" customHeight="1">
      <c r="A50" s="5">
        <v>44</v>
      </c>
      <c r="B50" s="5" t="s">
        <v>292</v>
      </c>
      <c r="C50" s="6">
        <v>37665</v>
      </c>
      <c r="D50" s="7" t="s">
        <v>28</v>
      </c>
      <c r="E50" s="5" t="s">
        <v>55</v>
      </c>
      <c r="F50" s="5" t="s">
        <v>21</v>
      </c>
      <c r="G50" s="5" t="s">
        <v>288</v>
      </c>
      <c r="H50" s="5" t="s">
        <v>80</v>
      </c>
      <c r="I50" s="17"/>
      <c r="J50" s="17"/>
      <c r="K50" s="5"/>
      <c r="L50" s="17"/>
      <c r="M50" s="5"/>
      <c r="N50" s="7"/>
      <c r="O50" s="5"/>
    </row>
    <row r="51" ht="6" customHeight="1">
      <c r="D51" s="8"/>
    </row>
    <row r="53" spans="2:12" ht="10.5" customHeight="1">
      <c r="B53" t="s">
        <v>160</v>
      </c>
      <c r="D53" s="8"/>
      <c r="F53" t="s">
        <v>161</v>
      </c>
      <c r="J53" s="8"/>
      <c r="K53" s="8"/>
      <c r="L53" s="8"/>
    </row>
    <row r="54" ht="10.5" customHeight="1">
      <c r="D54" s="8"/>
    </row>
    <row r="55" ht="10.5" customHeight="1">
      <c r="D55" s="8"/>
    </row>
    <row r="56" ht="10.5" customHeight="1">
      <c r="D56" s="8"/>
    </row>
    <row r="57" spans="2:12" ht="10.5" customHeight="1">
      <c r="B57" t="s">
        <v>162</v>
      </c>
      <c r="D57" s="8"/>
      <c r="F57" t="s">
        <v>163</v>
      </c>
      <c r="H57" t="s">
        <v>18</v>
      </c>
      <c r="J57" s="8" t="s">
        <v>19</v>
      </c>
      <c r="K57" s="8"/>
      <c r="L57" s="8"/>
    </row>
  </sheetData>
  <sheetProtection/>
  <mergeCells count="18">
    <mergeCell ref="A5:A6"/>
    <mergeCell ref="B5:B6"/>
    <mergeCell ref="A2:P2"/>
    <mergeCell ref="A1:P1"/>
    <mergeCell ref="A4:K4"/>
    <mergeCell ref="A3:B3"/>
    <mergeCell ref="H3:O3"/>
    <mergeCell ref="E3:G3"/>
    <mergeCell ref="I5:L5"/>
    <mergeCell ref="O5:O6"/>
    <mergeCell ref="N5:N6"/>
    <mergeCell ref="M5:M6"/>
    <mergeCell ref="F5:F6"/>
    <mergeCell ref="C5:C6"/>
    <mergeCell ref="D5:D6"/>
    <mergeCell ref="H5:H6"/>
    <mergeCell ref="G5:G6"/>
    <mergeCell ref="E5:E6"/>
  </mergeCells>
  <printOptions/>
  <pageMargins left="0.37" right="0.35" top="0.32" bottom="0.24" header="0.29" footer="0.2362204724409449"/>
  <pageSetup fitToHeight="25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zoomScalePageLayoutView="0" workbookViewId="0" topLeftCell="A1">
      <selection activeCell="H3" sqref="H3:O3"/>
    </sheetView>
  </sheetViews>
  <sheetFormatPr defaultColWidth="9.00390625" defaultRowHeight="12.75"/>
  <cols>
    <col min="1" max="1" width="3.875" style="0" customWidth="1"/>
    <col min="2" max="2" width="33.75390625" style="0" customWidth="1"/>
    <col min="3" max="3" width="9.75390625" style="0" customWidth="1"/>
    <col min="4" max="4" width="4.875" style="0" customWidth="1"/>
    <col min="5" max="5" width="20.125" style="0" customWidth="1"/>
    <col min="6" max="6" width="7.875" style="0" customWidth="1"/>
    <col min="7" max="7" width="19.25390625" style="0" customWidth="1"/>
    <col min="8" max="8" width="30.125" style="0" customWidth="1"/>
    <col min="9" max="9" width="6.875" style="0" customWidth="1"/>
    <col min="10" max="10" width="3.25390625" style="0" customWidth="1"/>
    <col min="11" max="11" width="5.75390625" style="0" customWidth="1"/>
    <col min="12" max="12" width="8.125" style="0" customWidth="1"/>
    <col min="13" max="13" width="3.75390625" style="0" customWidth="1"/>
    <col min="14" max="15" width="5.875" style="0" customWidth="1"/>
    <col min="16" max="16" width="3.375" style="0" customWidth="1"/>
    <col min="17" max="17" width="5.625" style="0" customWidth="1"/>
    <col min="18" max="18" width="3.125" style="0" customWidth="1"/>
    <col min="19" max="19" width="4.00390625" style="0" customWidth="1"/>
    <col min="20" max="20" width="4.125" style="0" customWidth="1"/>
  </cols>
  <sheetData>
    <row r="1" spans="1:16" ht="1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8.75">
      <c r="A2" s="92" t="s">
        <v>481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2.75">
      <c r="A3" s="93" t="s">
        <v>225</v>
      </c>
      <c r="B3" s="93"/>
      <c r="C3" s="1"/>
      <c r="D3" s="1"/>
      <c r="E3" s="94" t="s">
        <v>1</v>
      </c>
      <c r="F3" s="94"/>
      <c r="G3" s="94"/>
      <c r="H3" s="95" t="s">
        <v>226</v>
      </c>
      <c r="I3" s="95"/>
      <c r="J3" s="95"/>
      <c r="K3" s="95"/>
      <c r="L3" s="95"/>
      <c r="M3" s="95"/>
      <c r="N3" s="95"/>
      <c r="O3" s="95"/>
      <c r="P3" s="56"/>
    </row>
    <row r="5" spans="1:18" ht="15.75">
      <c r="A5" s="103" t="s">
        <v>90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83"/>
      <c r="M5" s="83"/>
      <c r="N5" s="83"/>
      <c r="O5" s="83"/>
      <c r="P5" s="83"/>
      <c r="Q5" s="2"/>
      <c r="R5" s="3"/>
    </row>
    <row r="6" spans="1:19" ht="12.75" customHeight="1">
      <c r="A6" s="84" t="s">
        <v>2</v>
      </c>
      <c r="B6" s="84" t="s">
        <v>3</v>
      </c>
      <c r="C6" s="85" t="s">
        <v>14</v>
      </c>
      <c r="D6" s="85" t="s">
        <v>5</v>
      </c>
      <c r="E6" s="84" t="s">
        <v>6</v>
      </c>
      <c r="F6" s="84" t="s">
        <v>48</v>
      </c>
      <c r="G6" s="84" t="s">
        <v>47</v>
      </c>
      <c r="H6" s="84" t="s">
        <v>9</v>
      </c>
      <c r="I6" s="100" t="s">
        <v>12</v>
      </c>
      <c r="J6" s="101"/>
      <c r="K6" s="101"/>
      <c r="L6" s="101"/>
      <c r="M6" s="101"/>
      <c r="N6" s="101"/>
      <c r="O6" s="101"/>
      <c r="P6" s="102"/>
      <c r="Q6" s="85" t="s">
        <v>11</v>
      </c>
      <c r="R6" s="85" t="s">
        <v>10</v>
      </c>
      <c r="S6" s="85" t="s">
        <v>450</v>
      </c>
    </row>
    <row r="7" spans="1:19" ht="12.75" customHeight="1">
      <c r="A7" s="84"/>
      <c r="B7" s="84"/>
      <c r="C7" s="85"/>
      <c r="D7" s="85"/>
      <c r="E7" s="84"/>
      <c r="F7" s="84"/>
      <c r="G7" s="84"/>
      <c r="H7" s="84"/>
      <c r="I7" s="84" t="s">
        <v>60</v>
      </c>
      <c r="J7" s="84"/>
      <c r="K7" s="84"/>
      <c r="L7" s="84" t="s">
        <v>84</v>
      </c>
      <c r="M7" s="84"/>
      <c r="N7" s="84"/>
      <c r="O7" s="85" t="s">
        <v>119</v>
      </c>
      <c r="P7" s="85" t="s">
        <v>10</v>
      </c>
      <c r="Q7" s="85"/>
      <c r="R7" s="85"/>
      <c r="S7" s="85"/>
    </row>
    <row r="8" spans="1:19" ht="36" customHeight="1">
      <c r="A8" s="84"/>
      <c r="B8" s="84"/>
      <c r="C8" s="85"/>
      <c r="D8" s="85"/>
      <c r="E8" s="84"/>
      <c r="F8" s="84"/>
      <c r="G8" s="84"/>
      <c r="H8" s="84"/>
      <c r="I8" s="4" t="s">
        <v>88</v>
      </c>
      <c r="J8" s="4" t="s">
        <v>10</v>
      </c>
      <c r="K8" s="4" t="s">
        <v>59</v>
      </c>
      <c r="L8" s="4" t="s">
        <v>89</v>
      </c>
      <c r="M8" s="4" t="s">
        <v>10</v>
      </c>
      <c r="N8" s="4" t="s">
        <v>59</v>
      </c>
      <c r="O8" s="85"/>
      <c r="P8" s="85"/>
      <c r="Q8" s="85"/>
      <c r="R8" s="85"/>
      <c r="S8" s="85"/>
    </row>
    <row r="9" spans="1:19" ht="15" customHeight="1">
      <c r="A9" s="35">
        <v>1</v>
      </c>
      <c r="B9" s="45" t="s">
        <v>37</v>
      </c>
      <c r="C9" s="52">
        <v>34016</v>
      </c>
      <c r="D9" s="58" t="s">
        <v>33</v>
      </c>
      <c r="E9" s="45" t="s">
        <v>55</v>
      </c>
      <c r="F9" s="45" t="s">
        <v>21</v>
      </c>
      <c r="G9" s="45" t="s">
        <v>25</v>
      </c>
      <c r="H9" s="45" t="s">
        <v>223</v>
      </c>
      <c r="I9" s="46" t="s">
        <v>391</v>
      </c>
      <c r="J9" s="49">
        <v>1</v>
      </c>
      <c r="K9" s="45">
        <v>1</v>
      </c>
      <c r="L9" s="46" t="s">
        <v>391</v>
      </c>
      <c r="M9" s="49">
        <v>1</v>
      </c>
      <c r="N9" s="45">
        <v>1</v>
      </c>
      <c r="O9" s="42">
        <f aca="true" t="shared" si="0" ref="O9:O22">SQRT(K9*N9)</f>
        <v>1</v>
      </c>
      <c r="P9" s="49">
        <v>1</v>
      </c>
      <c r="Q9" s="44" t="s">
        <v>414</v>
      </c>
      <c r="R9" s="35">
        <v>1</v>
      </c>
      <c r="S9" s="35">
        <v>30</v>
      </c>
    </row>
    <row r="10" spans="1:19" ht="12.75" customHeight="1">
      <c r="A10" s="35">
        <v>2</v>
      </c>
      <c r="B10" s="35" t="s">
        <v>157</v>
      </c>
      <c r="C10" s="52">
        <v>34670</v>
      </c>
      <c r="D10" s="37" t="s">
        <v>33</v>
      </c>
      <c r="E10" s="35" t="s">
        <v>56</v>
      </c>
      <c r="F10" s="35" t="s">
        <v>21</v>
      </c>
      <c r="G10" s="35" t="s">
        <v>53</v>
      </c>
      <c r="H10" s="35" t="s">
        <v>38</v>
      </c>
      <c r="I10" s="46" t="s">
        <v>427</v>
      </c>
      <c r="J10" s="49">
        <v>2</v>
      </c>
      <c r="K10" s="45">
        <v>2</v>
      </c>
      <c r="L10" s="46" t="s">
        <v>407</v>
      </c>
      <c r="M10" s="49">
        <v>2</v>
      </c>
      <c r="N10" s="45">
        <v>3</v>
      </c>
      <c r="O10" s="42">
        <f t="shared" si="0"/>
        <v>2.449489742783178</v>
      </c>
      <c r="P10" s="49">
        <v>2</v>
      </c>
      <c r="Q10" s="35" t="s">
        <v>402</v>
      </c>
      <c r="R10" s="35">
        <v>2</v>
      </c>
      <c r="S10" s="40">
        <v>26</v>
      </c>
    </row>
    <row r="11" spans="1:19" ht="13.5" customHeight="1">
      <c r="A11" s="35">
        <v>3</v>
      </c>
      <c r="B11" s="35" t="s">
        <v>136</v>
      </c>
      <c r="C11" s="52">
        <v>34515</v>
      </c>
      <c r="D11" s="37" t="s">
        <v>33</v>
      </c>
      <c r="E11" s="35" t="s">
        <v>127</v>
      </c>
      <c r="F11" s="35" t="s">
        <v>21</v>
      </c>
      <c r="G11" s="35" t="s">
        <v>22</v>
      </c>
      <c r="H11" s="35" t="s">
        <v>137</v>
      </c>
      <c r="I11" s="46">
        <v>23</v>
      </c>
      <c r="J11" s="49">
        <v>3</v>
      </c>
      <c r="K11" s="45">
        <v>3</v>
      </c>
      <c r="L11" s="46" t="s">
        <v>407</v>
      </c>
      <c r="M11" s="49">
        <v>2</v>
      </c>
      <c r="N11" s="45">
        <v>3</v>
      </c>
      <c r="O11" s="42">
        <f t="shared" si="0"/>
        <v>3</v>
      </c>
      <c r="P11" s="49">
        <v>3</v>
      </c>
      <c r="Q11" s="44" t="s">
        <v>427</v>
      </c>
      <c r="R11" s="35">
        <v>3</v>
      </c>
      <c r="S11" s="35">
        <v>22</v>
      </c>
    </row>
    <row r="12" spans="1:19" ht="13.5" customHeight="1">
      <c r="A12" s="35">
        <v>4</v>
      </c>
      <c r="B12" s="35" t="s">
        <v>341</v>
      </c>
      <c r="C12" s="36">
        <v>34590</v>
      </c>
      <c r="D12" s="37" t="s">
        <v>33</v>
      </c>
      <c r="E12" s="35" t="s">
        <v>56</v>
      </c>
      <c r="F12" s="35" t="s">
        <v>342</v>
      </c>
      <c r="G12" s="35" t="s">
        <v>343</v>
      </c>
      <c r="H12" s="35" t="s">
        <v>344</v>
      </c>
      <c r="I12" s="46" t="s">
        <v>425</v>
      </c>
      <c r="J12" s="49">
        <v>5</v>
      </c>
      <c r="K12" s="45">
        <v>5.5</v>
      </c>
      <c r="L12" s="46" t="s">
        <v>439</v>
      </c>
      <c r="M12" s="49">
        <v>8</v>
      </c>
      <c r="N12" s="45">
        <v>9</v>
      </c>
      <c r="O12" s="42">
        <f t="shared" si="0"/>
        <v>7.035623639735144</v>
      </c>
      <c r="P12" s="49">
        <v>6</v>
      </c>
      <c r="Q12" s="44" t="s">
        <v>407</v>
      </c>
      <c r="R12" s="35">
        <v>4</v>
      </c>
      <c r="S12" s="35">
        <v>18</v>
      </c>
    </row>
    <row r="13" spans="1:19" ht="13.5" customHeight="1">
      <c r="A13" s="35">
        <v>5</v>
      </c>
      <c r="B13" s="35" t="s">
        <v>69</v>
      </c>
      <c r="C13" s="36">
        <v>34040</v>
      </c>
      <c r="D13" s="37" t="s">
        <v>33</v>
      </c>
      <c r="E13" s="35" t="s">
        <v>55</v>
      </c>
      <c r="F13" s="35" t="s">
        <v>21</v>
      </c>
      <c r="G13" s="35" t="s">
        <v>330</v>
      </c>
      <c r="H13" s="35" t="s">
        <v>80</v>
      </c>
      <c r="I13" s="46">
        <v>21</v>
      </c>
      <c r="J13" s="49">
        <v>4</v>
      </c>
      <c r="K13" s="45">
        <v>4</v>
      </c>
      <c r="L13" s="46" t="s">
        <v>407</v>
      </c>
      <c r="M13" s="49">
        <v>2</v>
      </c>
      <c r="N13" s="45">
        <v>3</v>
      </c>
      <c r="O13" s="42">
        <f t="shared" si="0"/>
        <v>3.4641016151377544</v>
      </c>
      <c r="P13" s="49">
        <v>4</v>
      </c>
      <c r="Q13" s="46" t="s">
        <v>460</v>
      </c>
      <c r="R13" s="35">
        <v>5</v>
      </c>
      <c r="S13" s="35">
        <v>16</v>
      </c>
    </row>
    <row r="14" spans="1:19" ht="13.5" customHeight="1">
      <c r="A14" s="35">
        <v>6</v>
      </c>
      <c r="B14" s="35" t="s">
        <v>340</v>
      </c>
      <c r="C14" s="36">
        <v>34527</v>
      </c>
      <c r="D14" s="37" t="s">
        <v>23</v>
      </c>
      <c r="E14" s="35" t="s">
        <v>85</v>
      </c>
      <c r="F14" s="35" t="s">
        <v>21</v>
      </c>
      <c r="G14" s="35" t="s">
        <v>126</v>
      </c>
      <c r="H14" s="35" t="s">
        <v>178</v>
      </c>
      <c r="I14" s="46" t="s">
        <v>425</v>
      </c>
      <c r="J14" s="49">
        <v>5</v>
      </c>
      <c r="K14" s="45">
        <v>5.5</v>
      </c>
      <c r="L14" s="46">
        <v>18</v>
      </c>
      <c r="M14" s="49">
        <v>5</v>
      </c>
      <c r="N14" s="45">
        <v>5.5</v>
      </c>
      <c r="O14" s="42">
        <f t="shared" si="0"/>
        <v>5.5</v>
      </c>
      <c r="P14" s="49">
        <v>5</v>
      </c>
      <c r="Q14" s="44">
        <v>20</v>
      </c>
      <c r="R14" s="35">
        <v>6</v>
      </c>
      <c r="S14" s="40">
        <v>14</v>
      </c>
    </row>
    <row r="15" spans="1:19" ht="13.5" customHeight="1">
      <c r="A15" s="35">
        <v>7</v>
      </c>
      <c r="B15" s="35" t="s">
        <v>165</v>
      </c>
      <c r="C15" s="36">
        <v>34222</v>
      </c>
      <c r="D15" s="37" t="s">
        <v>32</v>
      </c>
      <c r="E15" s="35" t="s">
        <v>56</v>
      </c>
      <c r="F15" s="35" t="s">
        <v>21</v>
      </c>
      <c r="G15" s="35" t="s">
        <v>166</v>
      </c>
      <c r="H15" s="35" t="s">
        <v>167</v>
      </c>
      <c r="I15" s="46" t="s">
        <v>428</v>
      </c>
      <c r="J15" s="49">
        <v>7</v>
      </c>
      <c r="K15" s="45">
        <v>8</v>
      </c>
      <c r="L15" s="46">
        <v>16</v>
      </c>
      <c r="M15" s="49">
        <v>7</v>
      </c>
      <c r="N15" s="45">
        <v>7</v>
      </c>
      <c r="O15" s="42">
        <f t="shared" si="0"/>
        <v>7.483314773547883</v>
      </c>
      <c r="P15" s="49">
        <v>7</v>
      </c>
      <c r="Q15" s="44"/>
      <c r="R15" s="35">
        <v>7</v>
      </c>
      <c r="S15" s="35">
        <v>12</v>
      </c>
    </row>
    <row r="16" spans="1:19" ht="13.5" customHeight="1">
      <c r="A16" s="35">
        <v>8</v>
      </c>
      <c r="B16" s="35" t="s">
        <v>164</v>
      </c>
      <c r="C16" s="36">
        <v>34491</v>
      </c>
      <c r="D16" s="37" t="s">
        <v>27</v>
      </c>
      <c r="E16" s="35" t="s">
        <v>55</v>
      </c>
      <c r="F16" s="35" t="s">
        <v>21</v>
      </c>
      <c r="G16" s="35" t="s">
        <v>79</v>
      </c>
      <c r="H16" s="35" t="s">
        <v>83</v>
      </c>
      <c r="I16" s="46" t="s">
        <v>406</v>
      </c>
      <c r="J16" s="49">
        <v>12</v>
      </c>
      <c r="K16" s="45">
        <v>12</v>
      </c>
      <c r="L16" s="46">
        <v>18</v>
      </c>
      <c r="M16" s="49">
        <v>5</v>
      </c>
      <c r="N16" s="45">
        <v>5.5</v>
      </c>
      <c r="O16" s="42">
        <f t="shared" si="0"/>
        <v>8.12403840463596</v>
      </c>
      <c r="P16" s="49">
        <v>8</v>
      </c>
      <c r="Q16" s="46"/>
      <c r="R16" s="35">
        <v>8</v>
      </c>
      <c r="S16" s="35">
        <v>10</v>
      </c>
    </row>
    <row r="17" spans="1:19" ht="13.5" customHeight="1">
      <c r="A17" s="35">
        <v>9</v>
      </c>
      <c r="B17" s="35" t="s">
        <v>339</v>
      </c>
      <c r="C17" s="36">
        <v>34360</v>
      </c>
      <c r="D17" s="37" t="s">
        <v>23</v>
      </c>
      <c r="E17" s="35" t="s">
        <v>85</v>
      </c>
      <c r="F17" s="35" t="s">
        <v>21</v>
      </c>
      <c r="G17" s="35" t="s">
        <v>126</v>
      </c>
      <c r="H17" s="35" t="s">
        <v>178</v>
      </c>
      <c r="I17" s="46" t="s">
        <v>428</v>
      </c>
      <c r="J17" s="49">
        <v>7</v>
      </c>
      <c r="K17" s="45">
        <v>8</v>
      </c>
      <c r="L17" s="46" t="s">
        <v>439</v>
      </c>
      <c r="M17" s="49">
        <v>8</v>
      </c>
      <c r="N17" s="45">
        <v>9</v>
      </c>
      <c r="O17" s="42">
        <f t="shared" si="0"/>
        <v>8.48528137423857</v>
      </c>
      <c r="P17" s="49">
        <v>9</v>
      </c>
      <c r="Q17" s="44"/>
      <c r="R17" s="35">
        <v>9</v>
      </c>
      <c r="S17" s="35">
        <v>9</v>
      </c>
    </row>
    <row r="18" spans="1:19" ht="13.5" customHeight="1">
      <c r="A18" s="35">
        <v>10</v>
      </c>
      <c r="B18" s="35" t="s">
        <v>334</v>
      </c>
      <c r="C18" s="36">
        <v>34376</v>
      </c>
      <c r="D18" s="37" t="s">
        <v>23</v>
      </c>
      <c r="E18" s="35" t="s">
        <v>58</v>
      </c>
      <c r="F18" s="35" t="s">
        <v>21</v>
      </c>
      <c r="G18" s="35" t="s">
        <v>35</v>
      </c>
      <c r="H18" s="35" t="s">
        <v>34</v>
      </c>
      <c r="I18" s="46" t="s">
        <v>428</v>
      </c>
      <c r="J18" s="49">
        <v>7</v>
      </c>
      <c r="K18" s="45">
        <v>8</v>
      </c>
      <c r="L18" s="46" t="s">
        <v>400</v>
      </c>
      <c r="M18" s="49">
        <v>11</v>
      </c>
      <c r="N18" s="45">
        <v>11.5</v>
      </c>
      <c r="O18" s="42">
        <f t="shared" si="0"/>
        <v>9.591663046625438</v>
      </c>
      <c r="P18" s="49">
        <v>10</v>
      </c>
      <c r="Q18" s="46"/>
      <c r="R18" s="35">
        <v>10</v>
      </c>
      <c r="S18" s="35">
        <v>8</v>
      </c>
    </row>
    <row r="19" spans="1:19" ht="13.5" customHeight="1">
      <c r="A19" s="35">
        <v>11</v>
      </c>
      <c r="B19" s="35" t="s">
        <v>333</v>
      </c>
      <c r="C19" s="36">
        <v>34310</v>
      </c>
      <c r="D19" s="37" t="s">
        <v>32</v>
      </c>
      <c r="E19" s="35" t="s">
        <v>55</v>
      </c>
      <c r="F19" s="35" t="s">
        <v>21</v>
      </c>
      <c r="G19" s="35" t="s">
        <v>330</v>
      </c>
      <c r="H19" s="35" t="s">
        <v>80</v>
      </c>
      <c r="I19" s="46" t="s">
        <v>424</v>
      </c>
      <c r="J19" s="49">
        <v>10</v>
      </c>
      <c r="K19" s="45">
        <v>10</v>
      </c>
      <c r="L19" s="46" t="s">
        <v>400</v>
      </c>
      <c r="M19" s="49">
        <v>11</v>
      </c>
      <c r="N19" s="45">
        <v>11.5</v>
      </c>
      <c r="O19" s="42">
        <f t="shared" si="0"/>
        <v>10.723805294763608</v>
      </c>
      <c r="P19" s="49">
        <v>11</v>
      </c>
      <c r="Q19" s="44"/>
      <c r="R19" s="35">
        <v>11</v>
      </c>
      <c r="S19" s="35">
        <v>7</v>
      </c>
    </row>
    <row r="20" spans="1:19" ht="13.5" customHeight="1">
      <c r="A20" s="35">
        <v>12</v>
      </c>
      <c r="B20" s="35" t="s">
        <v>338</v>
      </c>
      <c r="C20" s="36">
        <v>34207</v>
      </c>
      <c r="D20" s="37" t="s">
        <v>23</v>
      </c>
      <c r="E20" s="35" t="s">
        <v>85</v>
      </c>
      <c r="F20" s="35" t="s">
        <v>21</v>
      </c>
      <c r="G20" s="35" t="s">
        <v>126</v>
      </c>
      <c r="H20" s="35" t="s">
        <v>178</v>
      </c>
      <c r="I20" s="46">
        <v>6</v>
      </c>
      <c r="J20" s="49">
        <v>13</v>
      </c>
      <c r="K20" s="45">
        <v>13</v>
      </c>
      <c r="L20" s="46" t="s">
        <v>439</v>
      </c>
      <c r="M20" s="49">
        <v>8</v>
      </c>
      <c r="N20" s="45">
        <v>9</v>
      </c>
      <c r="O20" s="42">
        <f t="shared" si="0"/>
        <v>10.816653826391969</v>
      </c>
      <c r="P20" s="49">
        <v>12</v>
      </c>
      <c r="Q20" s="44"/>
      <c r="R20" s="35">
        <v>12</v>
      </c>
      <c r="S20" s="35">
        <v>6</v>
      </c>
    </row>
    <row r="21" spans="1:19" ht="13.5" customHeight="1">
      <c r="A21" s="35">
        <v>13</v>
      </c>
      <c r="B21" s="35" t="s">
        <v>335</v>
      </c>
      <c r="C21" s="36">
        <v>34497</v>
      </c>
      <c r="D21" s="37" t="s">
        <v>23</v>
      </c>
      <c r="E21" s="35" t="s">
        <v>58</v>
      </c>
      <c r="F21" s="35" t="s">
        <v>21</v>
      </c>
      <c r="G21" s="35" t="s">
        <v>35</v>
      </c>
      <c r="H21" s="35" t="s">
        <v>34</v>
      </c>
      <c r="I21" s="46">
        <v>8</v>
      </c>
      <c r="J21" s="49">
        <v>11</v>
      </c>
      <c r="K21" s="45">
        <v>11</v>
      </c>
      <c r="L21" s="46" t="s">
        <v>435</v>
      </c>
      <c r="M21" s="49">
        <v>13</v>
      </c>
      <c r="N21" s="45">
        <v>13</v>
      </c>
      <c r="O21" s="42">
        <f t="shared" si="0"/>
        <v>11.958260743101398</v>
      </c>
      <c r="P21" s="49">
        <v>13</v>
      </c>
      <c r="Q21" s="44"/>
      <c r="R21" s="35">
        <v>13</v>
      </c>
      <c r="S21" s="35">
        <v>5</v>
      </c>
    </row>
    <row r="22" spans="1:19" ht="13.5" customHeight="1">
      <c r="A22" s="35">
        <v>14</v>
      </c>
      <c r="B22" s="35" t="s">
        <v>336</v>
      </c>
      <c r="C22" s="36">
        <v>34662</v>
      </c>
      <c r="D22" s="37" t="s">
        <v>20</v>
      </c>
      <c r="E22" s="35" t="s">
        <v>58</v>
      </c>
      <c r="F22" s="35" t="s">
        <v>21</v>
      </c>
      <c r="G22" s="35" t="s">
        <v>35</v>
      </c>
      <c r="H22" s="35" t="s">
        <v>34</v>
      </c>
      <c r="I22" s="23" t="s">
        <v>426</v>
      </c>
      <c r="J22" s="59">
        <v>14</v>
      </c>
      <c r="K22" s="19">
        <v>14</v>
      </c>
      <c r="L22" s="23">
        <v>5</v>
      </c>
      <c r="M22" s="59">
        <v>14</v>
      </c>
      <c r="N22" s="19">
        <v>14</v>
      </c>
      <c r="O22" s="42">
        <f t="shared" si="0"/>
        <v>14</v>
      </c>
      <c r="P22" s="59">
        <v>14</v>
      </c>
      <c r="Q22" s="5"/>
      <c r="R22" s="5">
        <v>14</v>
      </c>
      <c r="S22" s="35">
        <v>4</v>
      </c>
    </row>
    <row r="23" ht="7.5" customHeight="1">
      <c r="S23" s="78"/>
    </row>
    <row r="24" spans="1:18" ht="15.75">
      <c r="A24" s="103" t="s">
        <v>115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83"/>
      <c r="N24" s="83"/>
      <c r="O24" s="83"/>
      <c r="P24" s="83"/>
      <c r="Q24" s="2"/>
      <c r="R24" s="3"/>
    </row>
    <row r="25" spans="1:20" ht="12.75" customHeight="1">
      <c r="A25" s="84" t="s">
        <v>2</v>
      </c>
      <c r="B25" s="84" t="s">
        <v>3</v>
      </c>
      <c r="C25" s="85" t="s">
        <v>14</v>
      </c>
      <c r="D25" s="85" t="s">
        <v>5</v>
      </c>
      <c r="E25" s="84" t="s">
        <v>6</v>
      </c>
      <c r="F25" s="84" t="s">
        <v>48</v>
      </c>
      <c r="G25" s="84" t="s">
        <v>47</v>
      </c>
      <c r="H25" s="84" t="s">
        <v>9</v>
      </c>
      <c r="I25" s="100" t="s">
        <v>12</v>
      </c>
      <c r="J25" s="101"/>
      <c r="K25" s="101"/>
      <c r="L25" s="101"/>
      <c r="M25" s="101"/>
      <c r="N25" s="101"/>
      <c r="O25" s="101"/>
      <c r="P25" s="102"/>
      <c r="Q25" s="85" t="s">
        <v>11</v>
      </c>
      <c r="R25" s="85" t="s">
        <v>10</v>
      </c>
      <c r="S25" s="85" t="s">
        <v>13</v>
      </c>
      <c r="T25" s="85" t="s">
        <v>450</v>
      </c>
    </row>
    <row r="26" spans="1:20" ht="12.75" customHeight="1">
      <c r="A26" s="84"/>
      <c r="B26" s="84"/>
      <c r="C26" s="85"/>
      <c r="D26" s="85"/>
      <c r="E26" s="84"/>
      <c r="F26" s="84"/>
      <c r="G26" s="84"/>
      <c r="H26" s="84"/>
      <c r="I26" s="84" t="s">
        <v>60</v>
      </c>
      <c r="J26" s="84"/>
      <c r="K26" s="84"/>
      <c r="L26" s="84" t="s">
        <v>61</v>
      </c>
      <c r="M26" s="84"/>
      <c r="N26" s="84"/>
      <c r="O26" s="86" t="s">
        <v>119</v>
      </c>
      <c r="P26" s="86" t="s">
        <v>10</v>
      </c>
      <c r="Q26" s="85"/>
      <c r="R26" s="85"/>
      <c r="S26" s="85"/>
      <c r="T26" s="85"/>
    </row>
    <row r="27" spans="1:20" ht="40.5" customHeight="1">
      <c r="A27" s="84"/>
      <c r="B27" s="84"/>
      <c r="C27" s="85"/>
      <c r="D27" s="85"/>
      <c r="E27" s="84"/>
      <c r="F27" s="84"/>
      <c r="G27" s="84"/>
      <c r="H27" s="84"/>
      <c r="I27" s="4" t="s">
        <v>88</v>
      </c>
      <c r="J27" s="4" t="s">
        <v>10</v>
      </c>
      <c r="K27" s="4" t="s">
        <v>59</v>
      </c>
      <c r="L27" s="4" t="s">
        <v>89</v>
      </c>
      <c r="M27" s="4" t="s">
        <v>10</v>
      </c>
      <c r="N27" s="4" t="s">
        <v>59</v>
      </c>
      <c r="O27" s="88"/>
      <c r="P27" s="88"/>
      <c r="Q27" s="85"/>
      <c r="R27" s="85"/>
      <c r="S27" s="85"/>
      <c r="T27" s="85"/>
    </row>
    <row r="28" spans="1:20" ht="12.75" customHeight="1">
      <c r="A28" s="35">
        <v>1</v>
      </c>
      <c r="B28" s="35" t="s">
        <v>43</v>
      </c>
      <c r="C28" s="52">
        <v>36006</v>
      </c>
      <c r="D28" s="37" t="s">
        <v>33</v>
      </c>
      <c r="E28" s="35" t="s">
        <v>54</v>
      </c>
      <c r="F28" s="35" t="s">
        <v>21</v>
      </c>
      <c r="G28" s="35" t="s">
        <v>42</v>
      </c>
      <c r="H28" s="35" t="s">
        <v>111</v>
      </c>
      <c r="I28" s="46" t="s">
        <v>391</v>
      </c>
      <c r="J28" s="35">
        <v>1</v>
      </c>
      <c r="K28" s="45">
        <v>3</v>
      </c>
      <c r="L28" s="46" t="s">
        <v>427</v>
      </c>
      <c r="M28" s="35">
        <v>1</v>
      </c>
      <c r="N28" s="45">
        <v>2</v>
      </c>
      <c r="O28" s="61">
        <f aca="true" t="shared" si="1" ref="O28:O38">SQRT(K28*N28)</f>
        <v>2.449489742783178</v>
      </c>
      <c r="P28" s="62">
        <v>1</v>
      </c>
      <c r="Q28" s="46" t="s">
        <v>391</v>
      </c>
      <c r="R28" s="35">
        <v>1</v>
      </c>
      <c r="S28" s="37" t="s">
        <v>33</v>
      </c>
      <c r="T28" s="35">
        <v>30</v>
      </c>
    </row>
    <row r="29" spans="1:20" ht="13.5" customHeight="1">
      <c r="A29" s="35">
        <v>2</v>
      </c>
      <c r="B29" s="35" t="s">
        <v>66</v>
      </c>
      <c r="C29" s="52">
        <v>35592</v>
      </c>
      <c r="D29" s="37" t="s">
        <v>33</v>
      </c>
      <c r="E29" s="35" t="s">
        <v>55</v>
      </c>
      <c r="F29" s="35" t="s">
        <v>21</v>
      </c>
      <c r="G29" s="35" t="s">
        <v>25</v>
      </c>
      <c r="H29" s="35" t="s">
        <v>41</v>
      </c>
      <c r="I29" s="46" t="s">
        <v>391</v>
      </c>
      <c r="J29" s="35">
        <v>1</v>
      </c>
      <c r="K29" s="45">
        <v>3</v>
      </c>
      <c r="L29" s="46" t="s">
        <v>427</v>
      </c>
      <c r="M29" s="35">
        <v>1</v>
      </c>
      <c r="N29" s="45">
        <v>2</v>
      </c>
      <c r="O29" s="42">
        <f t="shared" si="1"/>
        <v>2.449489742783178</v>
      </c>
      <c r="P29" s="35">
        <v>1</v>
      </c>
      <c r="Q29" s="46" t="s">
        <v>391</v>
      </c>
      <c r="R29" s="35">
        <v>2</v>
      </c>
      <c r="S29" s="37" t="s">
        <v>32</v>
      </c>
      <c r="T29" s="40">
        <v>26</v>
      </c>
    </row>
    <row r="30" spans="1:20" ht="13.5" customHeight="1">
      <c r="A30" s="35">
        <v>3</v>
      </c>
      <c r="B30" s="35" t="s">
        <v>438</v>
      </c>
      <c r="C30" s="36">
        <v>35576</v>
      </c>
      <c r="D30" s="37" t="s">
        <v>32</v>
      </c>
      <c r="E30" s="35" t="s">
        <v>54</v>
      </c>
      <c r="F30" s="35" t="s">
        <v>21</v>
      </c>
      <c r="G30" s="35" t="s">
        <v>420</v>
      </c>
      <c r="H30" s="35" t="s">
        <v>208</v>
      </c>
      <c r="I30" s="44" t="s">
        <v>413</v>
      </c>
      <c r="J30" s="35">
        <v>6</v>
      </c>
      <c r="K30" s="45">
        <v>6.5</v>
      </c>
      <c r="L30" s="44" t="s">
        <v>440</v>
      </c>
      <c r="M30" s="35">
        <v>5</v>
      </c>
      <c r="N30" s="45">
        <v>5</v>
      </c>
      <c r="O30" s="42">
        <f t="shared" si="1"/>
        <v>5.70087712549569</v>
      </c>
      <c r="P30" s="35">
        <v>7</v>
      </c>
      <c r="Q30" s="46" t="s">
        <v>413</v>
      </c>
      <c r="R30" s="35">
        <v>3</v>
      </c>
      <c r="S30" s="41" t="s">
        <v>32</v>
      </c>
      <c r="T30" s="35">
        <v>22</v>
      </c>
    </row>
    <row r="31" spans="1:20" ht="13.5" customHeight="1">
      <c r="A31" s="35">
        <v>4</v>
      </c>
      <c r="B31" s="35" t="s">
        <v>347</v>
      </c>
      <c r="C31" s="36">
        <v>35747</v>
      </c>
      <c r="D31" s="37" t="s">
        <v>33</v>
      </c>
      <c r="E31" s="35" t="s">
        <v>58</v>
      </c>
      <c r="F31" s="35" t="s">
        <v>21</v>
      </c>
      <c r="G31" s="35" t="s">
        <v>78</v>
      </c>
      <c r="H31" s="35" t="s">
        <v>278</v>
      </c>
      <c r="I31" s="46">
        <v>27</v>
      </c>
      <c r="J31" s="35">
        <v>8</v>
      </c>
      <c r="K31" s="45">
        <v>9</v>
      </c>
      <c r="L31" s="44" t="s">
        <v>397</v>
      </c>
      <c r="M31" s="35">
        <v>11</v>
      </c>
      <c r="N31" s="45">
        <v>12</v>
      </c>
      <c r="O31" s="42">
        <f t="shared" si="1"/>
        <v>10.392304845413264</v>
      </c>
      <c r="P31" s="35">
        <v>10</v>
      </c>
      <c r="Q31" s="46" t="s">
        <v>414</v>
      </c>
      <c r="R31" s="35">
        <v>4</v>
      </c>
      <c r="S31" s="37" t="s">
        <v>32</v>
      </c>
      <c r="T31" s="35">
        <v>18</v>
      </c>
    </row>
    <row r="32" spans="1:20" ht="13.5" customHeight="1">
      <c r="A32" s="35">
        <v>5</v>
      </c>
      <c r="B32" s="35" t="s">
        <v>143</v>
      </c>
      <c r="C32" s="36">
        <v>35447</v>
      </c>
      <c r="D32" s="37" t="s">
        <v>23</v>
      </c>
      <c r="E32" s="35" t="s">
        <v>55</v>
      </c>
      <c r="F32" s="35" t="s">
        <v>21</v>
      </c>
      <c r="G32" s="35" t="s">
        <v>25</v>
      </c>
      <c r="H32" s="35" t="s">
        <v>41</v>
      </c>
      <c r="I32" s="46">
        <v>27</v>
      </c>
      <c r="J32" s="35">
        <v>8</v>
      </c>
      <c r="K32" s="45">
        <v>9</v>
      </c>
      <c r="L32" s="44" t="s">
        <v>427</v>
      </c>
      <c r="M32" s="35">
        <v>1</v>
      </c>
      <c r="N32" s="45">
        <v>2</v>
      </c>
      <c r="O32" s="42">
        <f t="shared" si="1"/>
        <v>4.242640687119285</v>
      </c>
      <c r="P32" s="35">
        <v>4</v>
      </c>
      <c r="Q32" s="46" t="s">
        <v>414</v>
      </c>
      <c r="R32" s="35">
        <v>5</v>
      </c>
      <c r="S32" s="37" t="s">
        <v>23</v>
      </c>
      <c r="T32" s="35">
        <v>16</v>
      </c>
    </row>
    <row r="33" spans="1:20" ht="13.5" customHeight="1">
      <c r="A33" s="35">
        <v>6</v>
      </c>
      <c r="B33" s="35" t="s">
        <v>87</v>
      </c>
      <c r="C33" s="36">
        <v>35974</v>
      </c>
      <c r="D33" s="37" t="s">
        <v>33</v>
      </c>
      <c r="E33" s="35" t="s">
        <v>55</v>
      </c>
      <c r="F33" s="35" t="s">
        <v>21</v>
      </c>
      <c r="G33" s="35" t="s">
        <v>25</v>
      </c>
      <c r="H33" s="35" t="s">
        <v>41</v>
      </c>
      <c r="I33" s="46" t="s">
        <v>391</v>
      </c>
      <c r="J33" s="35">
        <v>1</v>
      </c>
      <c r="K33" s="45">
        <v>3</v>
      </c>
      <c r="L33" s="46">
        <v>24</v>
      </c>
      <c r="M33" s="35">
        <v>4</v>
      </c>
      <c r="N33" s="45">
        <v>4</v>
      </c>
      <c r="O33" s="42">
        <f t="shared" si="1"/>
        <v>3.4641016151377544</v>
      </c>
      <c r="P33" s="35">
        <v>3</v>
      </c>
      <c r="Q33" s="46" t="s">
        <v>414</v>
      </c>
      <c r="R33" s="35">
        <v>6</v>
      </c>
      <c r="S33" s="37" t="s">
        <v>23</v>
      </c>
      <c r="T33" s="40">
        <v>14</v>
      </c>
    </row>
    <row r="34" spans="1:20" ht="13.5" customHeight="1">
      <c r="A34" s="35">
        <v>7</v>
      </c>
      <c r="B34" s="35" t="s">
        <v>139</v>
      </c>
      <c r="C34" s="36">
        <v>35856</v>
      </c>
      <c r="D34" s="37" t="s">
        <v>23</v>
      </c>
      <c r="E34" s="35" t="s">
        <v>127</v>
      </c>
      <c r="F34" s="35" t="s">
        <v>21</v>
      </c>
      <c r="G34" s="35" t="s">
        <v>22</v>
      </c>
      <c r="H34" s="35" t="s">
        <v>128</v>
      </c>
      <c r="I34" s="46" t="s">
        <v>391</v>
      </c>
      <c r="J34" s="35">
        <v>1</v>
      </c>
      <c r="K34" s="35">
        <v>3</v>
      </c>
      <c r="L34" s="46" t="s">
        <v>441</v>
      </c>
      <c r="M34" s="35">
        <v>9</v>
      </c>
      <c r="N34" s="45">
        <v>9</v>
      </c>
      <c r="O34" s="42">
        <f t="shared" si="1"/>
        <v>5.196152422706632</v>
      </c>
      <c r="P34" s="35">
        <v>6</v>
      </c>
      <c r="Q34" s="46">
        <v>25</v>
      </c>
      <c r="R34" s="35">
        <v>7</v>
      </c>
      <c r="S34" s="37" t="s">
        <v>452</v>
      </c>
      <c r="T34" s="35">
        <v>12</v>
      </c>
    </row>
    <row r="35" spans="1:20" ht="13.5" customHeight="1">
      <c r="A35" s="35">
        <v>8</v>
      </c>
      <c r="B35" s="35" t="s">
        <v>142</v>
      </c>
      <c r="C35" s="36">
        <v>35872</v>
      </c>
      <c r="D35" s="37" t="s">
        <v>32</v>
      </c>
      <c r="E35" s="35" t="s">
        <v>127</v>
      </c>
      <c r="F35" s="35" t="s">
        <v>21</v>
      </c>
      <c r="G35" s="35" t="s">
        <v>22</v>
      </c>
      <c r="H35" s="35" t="s">
        <v>128</v>
      </c>
      <c r="I35" s="46" t="s">
        <v>407</v>
      </c>
      <c r="J35" s="35">
        <v>14</v>
      </c>
      <c r="K35" s="45">
        <v>14.5</v>
      </c>
      <c r="L35" s="44">
        <v>23</v>
      </c>
      <c r="M35" s="35">
        <v>6</v>
      </c>
      <c r="N35" s="45">
        <v>6</v>
      </c>
      <c r="O35" s="42">
        <f t="shared" si="1"/>
        <v>9.327379053088816</v>
      </c>
      <c r="P35" s="35">
        <v>9</v>
      </c>
      <c r="Q35" s="46" t="s">
        <v>427</v>
      </c>
      <c r="R35" s="35">
        <v>8</v>
      </c>
      <c r="T35" s="35">
        <v>10</v>
      </c>
    </row>
    <row r="36" spans="1:20" ht="13.5" customHeight="1">
      <c r="A36" s="35">
        <v>9</v>
      </c>
      <c r="B36" s="35" t="s">
        <v>212</v>
      </c>
      <c r="C36" s="36">
        <v>35651</v>
      </c>
      <c r="D36" s="37" t="s">
        <v>20</v>
      </c>
      <c r="E36" s="35" t="s">
        <v>76</v>
      </c>
      <c r="F36" s="35" t="s">
        <v>21</v>
      </c>
      <c r="G36" s="35" t="s">
        <v>213</v>
      </c>
      <c r="H36" s="35" t="s">
        <v>214</v>
      </c>
      <c r="I36" s="44" t="s">
        <v>413</v>
      </c>
      <c r="J36" s="35">
        <v>6</v>
      </c>
      <c r="K36" s="45">
        <v>6.5</v>
      </c>
      <c r="L36" s="44" t="s">
        <v>407</v>
      </c>
      <c r="M36" s="35">
        <v>7</v>
      </c>
      <c r="N36" s="45">
        <v>7.5</v>
      </c>
      <c r="O36" s="61">
        <f t="shared" si="1"/>
        <v>6.98212002188447</v>
      </c>
      <c r="P36" s="62">
        <v>8</v>
      </c>
      <c r="Q36" s="46" t="s">
        <v>407</v>
      </c>
      <c r="R36" s="35">
        <v>9</v>
      </c>
      <c r="S36" s="37"/>
      <c r="T36" s="35">
        <v>9</v>
      </c>
    </row>
    <row r="37" spans="1:20" ht="13.5" customHeight="1">
      <c r="A37" s="35">
        <v>10</v>
      </c>
      <c r="B37" s="35" t="s">
        <v>346</v>
      </c>
      <c r="C37" s="52">
        <v>35725</v>
      </c>
      <c r="D37" s="37" t="s">
        <v>32</v>
      </c>
      <c r="E37" s="35" t="s">
        <v>55</v>
      </c>
      <c r="F37" s="35" t="s">
        <v>21</v>
      </c>
      <c r="G37" s="35" t="s">
        <v>288</v>
      </c>
      <c r="H37" s="35" t="s">
        <v>80</v>
      </c>
      <c r="I37" s="44">
        <v>27</v>
      </c>
      <c r="J37" s="35">
        <v>8</v>
      </c>
      <c r="K37" s="45">
        <v>9</v>
      </c>
      <c r="L37" s="44" t="s">
        <v>397</v>
      </c>
      <c r="M37" s="35">
        <v>11</v>
      </c>
      <c r="N37" s="45">
        <v>12</v>
      </c>
      <c r="O37" s="61">
        <f t="shared" si="1"/>
        <v>10.392304845413264</v>
      </c>
      <c r="P37" s="62">
        <v>10</v>
      </c>
      <c r="Q37" s="44">
        <v>19.5</v>
      </c>
      <c r="R37" s="35">
        <v>10</v>
      </c>
      <c r="S37" s="37"/>
      <c r="T37" s="35">
        <v>8</v>
      </c>
    </row>
    <row r="38" spans="1:20" ht="13.5" customHeight="1">
      <c r="A38" s="35">
        <v>11</v>
      </c>
      <c r="B38" s="35" t="s">
        <v>44</v>
      </c>
      <c r="C38" s="36">
        <v>35864</v>
      </c>
      <c r="D38" s="37" t="s">
        <v>32</v>
      </c>
      <c r="E38" s="35" t="s">
        <v>55</v>
      </c>
      <c r="F38" s="35" t="s">
        <v>21</v>
      </c>
      <c r="G38" s="35" t="s">
        <v>25</v>
      </c>
      <c r="H38" s="35" t="s">
        <v>41</v>
      </c>
      <c r="I38" s="44" t="s">
        <v>391</v>
      </c>
      <c r="J38" s="35">
        <v>1</v>
      </c>
      <c r="K38" s="35">
        <v>3</v>
      </c>
      <c r="L38" s="46" t="s">
        <v>407</v>
      </c>
      <c r="M38" s="35">
        <v>7</v>
      </c>
      <c r="N38" s="45">
        <v>7.5</v>
      </c>
      <c r="O38" s="42">
        <f t="shared" si="1"/>
        <v>4.743416490252569</v>
      </c>
      <c r="P38" s="35">
        <v>5</v>
      </c>
      <c r="Q38" s="44" t="s">
        <v>448</v>
      </c>
      <c r="R38" s="35">
        <v>11</v>
      </c>
      <c r="S38" s="37"/>
      <c r="T38" s="35">
        <v>7</v>
      </c>
    </row>
    <row r="39" spans="1:20" ht="13.5" customHeight="1">
      <c r="A39" s="35">
        <v>12</v>
      </c>
      <c r="B39" s="35" t="s">
        <v>114</v>
      </c>
      <c r="C39" s="36">
        <v>35502</v>
      </c>
      <c r="D39" s="37" t="s">
        <v>33</v>
      </c>
      <c r="E39" s="35" t="s">
        <v>56</v>
      </c>
      <c r="F39" s="35" t="s">
        <v>21</v>
      </c>
      <c r="G39" s="35" t="s">
        <v>53</v>
      </c>
      <c r="H39" s="35" t="s">
        <v>38</v>
      </c>
      <c r="I39" s="46" t="s">
        <v>414</v>
      </c>
      <c r="J39" s="35">
        <v>11</v>
      </c>
      <c r="K39" s="45">
        <v>11</v>
      </c>
      <c r="L39" s="46">
        <v>21</v>
      </c>
      <c r="M39" s="35">
        <v>10</v>
      </c>
      <c r="N39" s="45">
        <v>10</v>
      </c>
      <c r="O39" s="42">
        <f aca="true" t="shared" si="2" ref="O39:O49">SQRT(K39*N39)</f>
        <v>10.488088481701515</v>
      </c>
      <c r="P39" s="35">
        <v>12</v>
      </c>
      <c r="Q39" s="35"/>
      <c r="R39" s="35"/>
      <c r="S39" s="37"/>
      <c r="T39" s="35">
        <v>6</v>
      </c>
    </row>
    <row r="40" spans="1:20" ht="13.5" customHeight="1">
      <c r="A40" s="35">
        <v>13</v>
      </c>
      <c r="B40" s="35" t="s">
        <v>455</v>
      </c>
      <c r="C40" s="36">
        <v>36103</v>
      </c>
      <c r="D40" s="37" t="s">
        <v>32</v>
      </c>
      <c r="E40" s="35" t="s">
        <v>63</v>
      </c>
      <c r="F40" s="35" t="s">
        <v>200</v>
      </c>
      <c r="G40" s="35" t="s">
        <v>201</v>
      </c>
      <c r="H40" s="35" t="s">
        <v>220</v>
      </c>
      <c r="I40" s="44">
        <v>25</v>
      </c>
      <c r="J40" s="35">
        <v>12</v>
      </c>
      <c r="K40" s="45">
        <v>12</v>
      </c>
      <c r="L40" s="44">
        <v>20</v>
      </c>
      <c r="M40" s="35">
        <v>14</v>
      </c>
      <c r="N40" s="45">
        <v>14.5</v>
      </c>
      <c r="O40" s="42">
        <f t="shared" si="2"/>
        <v>13.19090595827292</v>
      </c>
      <c r="P40" s="35">
        <v>13</v>
      </c>
      <c r="Q40" s="35"/>
      <c r="R40" s="35"/>
      <c r="T40" s="35">
        <v>5</v>
      </c>
    </row>
    <row r="41" spans="1:20" ht="13.5" customHeight="1">
      <c r="A41" s="35">
        <v>14</v>
      </c>
      <c r="B41" s="35" t="s">
        <v>68</v>
      </c>
      <c r="C41" s="36">
        <v>35728</v>
      </c>
      <c r="D41" s="37" t="s">
        <v>32</v>
      </c>
      <c r="E41" s="35" t="s">
        <v>67</v>
      </c>
      <c r="F41" s="35" t="s">
        <v>21</v>
      </c>
      <c r="G41" s="35" t="s">
        <v>39</v>
      </c>
      <c r="H41" s="35" t="s">
        <v>40</v>
      </c>
      <c r="I41" s="46" t="s">
        <v>395</v>
      </c>
      <c r="J41" s="35">
        <v>14</v>
      </c>
      <c r="K41" s="45">
        <v>14.5</v>
      </c>
      <c r="L41" s="46" t="s">
        <v>397</v>
      </c>
      <c r="M41" s="35">
        <v>11</v>
      </c>
      <c r="N41" s="45">
        <v>12</v>
      </c>
      <c r="O41" s="42">
        <f t="shared" si="2"/>
        <v>13.19090595827292</v>
      </c>
      <c r="P41" s="35">
        <v>13</v>
      </c>
      <c r="Q41" s="35"/>
      <c r="R41" s="35"/>
      <c r="S41" s="35"/>
      <c r="T41" s="35">
        <v>4</v>
      </c>
    </row>
    <row r="42" spans="1:20" ht="13.5" customHeight="1">
      <c r="A42" s="35">
        <v>15</v>
      </c>
      <c r="B42" s="35" t="s">
        <v>349</v>
      </c>
      <c r="C42" s="36">
        <v>35643</v>
      </c>
      <c r="D42" s="37" t="s">
        <v>32</v>
      </c>
      <c r="E42" s="35" t="s">
        <v>243</v>
      </c>
      <c r="F42" s="35" t="s">
        <v>21</v>
      </c>
      <c r="G42" s="35" t="s">
        <v>213</v>
      </c>
      <c r="H42" s="35" t="s">
        <v>244</v>
      </c>
      <c r="I42" s="46">
        <v>23</v>
      </c>
      <c r="J42" s="35">
        <v>13</v>
      </c>
      <c r="K42" s="45">
        <v>13</v>
      </c>
      <c r="L42" s="46">
        <v>20</v>
      </c>
      <c r="M42" s="35">
        <v>14</v>
      </c>
      <c r="N42" s="45">
        <v>14.5</v>
      </c>
      <c r="O42" s="42">
        <f t="shared" si="2"/>
        <v>13.729530217745982</v>
      </c>
      <c r="P42" s="35">
        <v>15</v>
      </c>
      <c r="Q42" s="35"/>
      <c r="R42" s="35"/>
      <c r="S42" s="35"/>
      <c r="T42" s="35">
        <v>3</v>
      </c>
    </row>
    <row r="43" spans="1:20" ht="13.5" customHeight="1">
      <c r="A43" s="35">
        <v>16</v>
      </c>
      <c r="B43" s="35" t="s">
        <v>211</v>
      </c>
      <c r="C43" s="36">
        <v>35693</v>
      </c>
      <c r="D43" s="37" t="s">
        <v>24</v>
      </c>
      <c r="E43" s="35" t="s">
        <v>55</v>
      </c>
      <c r="F43" s="35" t="s">
        <v>21</v>
      </c>
      <c r="G43" s="35" t="s">
        <v>25</v>
      </c>
      <c r="H43" s="35" t="s">
        <v>41</v>
      </c>
      <c r="I43" s="44">
        <v>21</v>
      </c>
      <c r="J43" s="35">
        <v>16</v>
      </c>
      <c r="K43" s="35">
        <v>16</v>
      </c>
      <c r="L43" s="46" t="s">
        <v>415</v>
      </c>
      <c r="M43" s="35">
        <v>17</v>
      </c>
      <c r="N43" s="45">
        <v>17</v>
      </c>
      <c r="O43" s="42">
        <f t="shared" si="2"/>
        <v>16.492422502470642</v>
      </c>
      <c r="P43" s="35">
        <v>16</v>
      </c>
      <c r="Q43" s="35"/>
      <c r="R43" s="35"/>
      <c r="S43" s="35"/>
      <c r="T43" s="35"/>
    </row>
    <row r="44" spans="1:20" ht="13.5" customHeight="1">
      <c r="A44" s="35">
        <v>17</v>
      </c>
      <c r="B44" s="35" t="s">
        <v>140</v>
      </c>
      <c r="C44" s="36">
        <v>35634</v>
      </c>
      <c r="D44" s="37" t="s">
        <v>23</v>
      </c>
      <c r="E44" s="35" t="s">
        <v>55</v>
      </c>
      <c r="F44" s="35" t="s">
        <v>21</v>
      </c>
      <c r="G44" s="35" t="s">
        <v>141</v>
      </c>
      <c r="H44" s="35" t="s">
        <v>80</v>
      </c>
      <c r="I44" s="46">
        <v>20</v>
      </c>
      <c r="J44" s="35">
        <v>17</v>
      </c>
      <c r="K44" s="45">
        <v>17.5</v>
      </c>
      <c r="L44" s="44" t="s">
        <v>442</v>
      </c>
      <c r="M44" s="35">
        <v>20</v>
      </c>
      <c r="N44" s="45">
        <v>20</v>
      </c>
      <c r="O44" s="42">
        <f t="shared" si="2"/>
        <v>18.708286933869708</v>
      </c>
      <c r="P44" s="35">
        <v>17</v>
      </c>
      <c r="Q44" s="35"/>
      <c r="R44" s="35"/>
      <c r="S44" s="35"/>
      <c r="T44" s="35"/>
    </row>
    <row r="45" spans="1:20" ht="13.5" customHeight="1">
      <c r="A45" s="35">
        <v>18</v>
      </c>
      <c r="B45" s="35" t="s">
        <v>351</v>
      </c>
      <c r="C45" s="36">
        <v>35593</v>
      </c>
      <c r="D45" s="37" t="s">
        <v>23</v>
      </c>
      <c r="E45" s="35" t="s">
        <v>58</v>
      </c>
      <c r="F45" s="35" t="s">
        <v>21</v>
      </c>
      <c r="G45" s="35" t="s">
        <v>35</v>
      </c>
      <c r="H45" s="35" t="s">
        <v>34</v>
      </c>
      <c r="I45" s="44">
        <v>19</v>
      </c>
      <c r="J45" s="35">
        <v>19</v>
      </c>
      <c r="K45" s="45">
        <v>19</v>
      </c>
      <c r="L45" s="46">
        <v>14</v>
      </c>
      <c r="M45" s="35">
        <v>18</v>
      </c>
      <c r="N45" s="45">
        <v>18.5</v>
      </c>
      <c r="O45" s="42">
        <f t="shared" si="2"/>
        <v>18.748333259252675</v>
      </c>
      <c r="P45" s="35">
        <v>18</v>
      </c>
      <c r="Q45" s="35"/>
      <c r="R45" s="35"/>
      <c r="S45" s="35"/>
      <c r="T45" s="35"/>
    </row>
    <row r="46" spans="1:20" ht="13.5" customHeight="1">
      <c r="A46" s="35">
        <v>19</v>
      </c>
      <c r="B46" s="35" t="s">
        <v>350</v>
      </c>
      <c r="C46" s="36">
        <v>35996</v>
      </c>
      <c r="D46" s="37" t="s">
        <v>24</v>
      </c>
      <c r="E46" s="35" t="s">
        <v>243</v>
      </c>
      <c r="F46" s="35" t="s">
        <v>21</v>
      </c>
      <c r="G46" s="35" t="s">
        <v>213</v>
      </c>
      <c r="H46" s="35" t="s">
        <v>244</v>
      </c>
      <c r="I46" s="46" t="s">
        <v>417</v>
      </c>
      <c r="J46" s="35">
        <v>22</v>
      </c>
      <c r="K46" s="45">
        <v>22</v>
      </c>
      <c r="L46" s="46">
        <v>19</v>
      </c>
      <c r="M46" s="35">
        <v>16</v>
      </c>
      <c r="N46" s="45">
        <v>16</v>
      </c>
      <c r="O46" s="42">
        <f t="shared" si="2"/>
        <v>18.76166303929372</v>
      </c>
      <c r="P46" s="35">
        <v>19</v>
      </c>
      <c r="Q46" s="35"/>
      <c r="R46" s="35"/>
      <c r="S46" s="35"/>
      <c r="T46" s="35"/>
    </row>
    <row r="47" spans="1:20" ht="13.5" customHeight="1">
      <c r="A47" s="35">
        <v>20</v>
      </c>
      <c r="B47" s="35" t="s">
        <v>352</v>
      </c>
      <c r="C47" s="36">
        <v>35456</v>
      </c>
      <c r="D47" s="37" t="s">
        <v>23</v>
      </c>
      <c r="E47" s="35" t="s">
        <v>54</v>
      </c>
      <c r="F47" s="35" t="s">
        <v>21</v>
      </c>
      <c r="G47" s="35" t="s">
        <v>420</v>
      </c>
      <c r="H47" s="35" t="s">
        <v>210</v>
      </c>
      <c r="I47" s="46">
        <v>20</v>
      </c>
      <c r="J47" s="35">
        <v>17</v>
      </c>
      <c r="K47" s="45">
        <v>17.5</v>
      </c>
      <c r="L47" s="46">
        <v>7</v>
      </c>
      <c r="M47" s="35">
        <v>21</v>
      </c>
      <c r="N47" s="45">
        <v>21</v>
      </c>
      <c r="O47" s="42">
        <f t="shared" si="2"/>
        <v>19.170289512680814</v>
      </c>
      <c r="P47" s="35">
        <v>20</v>
      </c>
      <c r="Q47" s="35"/>
      <c r="R47" s="35"/>
      <c r="S47" s="35"/>
      <c r="T47" s="35"/>
    </row>
    <row r="48" spans="1:20" ht="13.5" customHeight="1">
      <c r="A48" s="35">
        <v>21</v>
      </c>
      <c r="B48" s="35" t="s">
        <v>354</v>
      </c>
      <c r="C48" s="36">
        <v>36109</v>
      </c>
      <c r="D48" s="37" t="s">
        <v>20</v>
      </c>
      <c r="E48" s="35" t="s">
        <v>55</v>
      </c>
      <c r="F48" s="35" t="s">
        <v>21</v>
      </c>
      <c r="G48" s="35" t="s">
        <v>234</v>
      </c>
      <c r="H48" s="35" t="s">
        <v>355</v>
      </c>
      <c r="I48" s="46" t="s">
        <v>416</v>
      </c>
      <c r="J48" s="35">
        <v>21</v>
      </c>
      <c r="K48" s="45">
        <v>21</v>
      </c>
      <c r="L48" s="44">
        <v>14</v>
      </c>
      <c r="M48" s="35">
        <v>18</v>
      </c>
      <c r="N48" s="45">
        <v>18.5</v>
      </c>
      <c r="O48" s="42">
        <f t="shared" si="2"/>
        <v>19.710403344427025</v>
      </c>
      <c r="P48" s="35">
        <v>21</v>
      </c>
      <c r="Q48" s="35"/>
      <c r="R48" s="35"/>
      <c r="S48" s="35"/>
      <c r="T48" s="35"/>
    </row>
    <row r="49" spans="1:20" ht="13.5" customHeight="1">
      <c r="A49" s="35">
        <v>22</v>
      </c>
      <c r="B49" s="35" t="s">
        <v>443</v>
      </c>
      <c r="C49" s="36">
        <v>35598</v>
      </c>
      <c r="D49" s="37" t="s">
        <v>23</v>
      </c>
      <c r="E49" s="35" t="s">
        <v>54</v>
      </c>
      <c r="F49" s="35" t="s">
        <v>21</v>
      </c>
      <c r="G49" s="35" t="s">
        <v>420</v>
      </c>
      <c r="H49" s="35" t="s">
        <v>210</v>
      </c>
      <c r="I49" s="46" t="s">
        <v>415</v>
      </c>
      <c r="J49" s="35">
        <v>20</v>
      </c>
      <c r="K49" s="45">
        <v>20</v>
      </c>
      <c r="L49" s="44" t="s">
        <v>444</v>
      </c>
      <c r="M49" s="35">
        <v>22</v>
      </c>
      <c r="N49" s="45">
        <v>22</v>
      </c>
      <c r="O49" s="42">
        <f t="shared" si="2"/>
        <v>20.97617696340303</v>
      </c>
      <c r="P49" s="35">
        <v>22</v>
      </c>
      <c r="Q49" s="35"/>
      <c r="R49" s="35"/>
      <c r="S49" s="35"/>
      <c r="T49" s="35"/>
    </row>
    <row r="51" spans="2:5" ht="12.75">
      <c r="B51" s="60" t="s">
        <v>224</v>
      </c>
      <c r="E51" s="60" t="s">
        <v>161</v>
      </c>
    </row>
    <row r="54" spans="2:9" ht="12.75">
      <c r="B54" t="s">
        <v>162</v>
      </c>
      <c r="E54" t="s">
        <v>163</v>
      </c>
      <c r="G54" t="s">
        <v>18</v>
      </c>
      <c r="I54" t="s">
        <v>19</v>
      </c>
    </row>
  </sheetData>
  <sheetProtection/>
  <mergeCells count="40">
    <mergeCell ref="A1:P1"/>
    <mergeCell ref="A2:P2"/>
    <mergeCell ref="A3:B3"/>
    <mergeCell ref="E3:G3"/>
    <mergeCell ref="H3:O3"/>
    <mergeCell ref="A5:P5"/>
    <mergeCell ref="S6:S8"/>
    <mergeCell ref="I7:K7"/>
    <mergeCell ref="L7:N7"/>
    <mergeCell ref="O7:O8"/>
    <mergeCell ref="P7:P8"/>
    <mergeCell ref="Q6:Q8"/>
    <mergeCell ref="R6:R8"/>
    <mergeCell ref="H6:H8"/>
    <mergeCell ref="I6:P6"/>
    <mergeCell ref="A24:P24"/>
    <mergeCell ref="A6:A8"/>
    <mergeCell ref="B6:B8"/>
    <mergeCell ref="C6:C8"/>
    <mergeCell ref="D6:D8"/>
    <mergeCell ref="E6:E8"/>
    <mergeCell ref="F6:F8"/>
    <mergeCell ref="G6:G8"/>
    <mergeCell ref="E25:E27"/>
    <mergeCell ref="F25:F27"/>
    <mergeCell ref="G25:G27"/>
    <mergeCell ref="H25:H27"/>
    <mergeCell ref="A25:A27"/>
    <mergeCell ref="B25:B27"/>
    <mergeCell ref="C25:C27"/>
    <mergeCell ref="D25:D27"/>
    <mergeCell ref="T25:T27"/>
    <mergeCell ref="I26:K26"/>
    <mergeCell ref="L26:N26"/>
    <mergeCell ref="O26:O27"/>
    <mergeCell ref="P26:P27"/>
    <mergeCell ref="I25:P25"/>
    <mergeCell ref="Q25:Q27"/>
    <mergeCell ref="R25:R27"/>
    <mergeCell ref="S25:S27"/>
  </mergeCells>
  <printOptions/>
  <pageMargins left="0.42" right="0.4" top="0.55" bottom="0.37" header="0.5" footer="0.32"/>
  <pageSetup fitToHeight="33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PageLayoutView="0" workbookViewId="0" topLeftCell="A1">
      <selection activeCell="H3" sqref="H3:O3"/>
    </sheetView>
  </sheetViews>
  <sheetFormatPr defaultColWidth="9.00390625" defaultRowHeight="12.75"/>
  <cols>
    <col min="1" max="1" width="4.125" style="0" customWidth="1"/>
    <col min="2" max="2" width="34.25390625" style="0" customWidth="1"/>
    <col min="3" max="3" width="10.25390625" style="0" customWidth="1"/>
    <col min="4" max="4" width="4.75390625" style="0" customWidth="1"/>
    <col min="5" max="5" width="19.375" style="0" customWidth="1"/>
    <col min="6" max="6" width="7.25390625" style="0" customWidth="1"/>
    <col min="7" max="7" width="18.875" style="0" customWidth="1"/>
    <col min="8" max="8" width="29.75390625" style="0" customWidth="1"/>
    <col min="9" max="9" width="5.75390625" style="0" customWidth="1"/>
    <col min="10" max="10" width="6.00390625" style="0" customWidth="1"/>
    <col min="11" max="11" width="6.125" style="0" customWidth="1"/>
    <col min="12" max="12" width="5.75390625" style="0" customWidth="1"/>
    <col min="13" max="13" width="5.625" style="0" customWidth="1"/>
    <col min="14" max="14" width="4.75390625" style="0" customWidth="1"/>
    <col min="15" max="15" width="6.375" style="0" customWidth="1"/>
    <col min="16" max="16" width="4.875" style="0" customWidth="1"/>
    <col min="17" max="17" width="3.75390625" style="0" customWidth="1"/>
    <col min="18" max="18" width="4.25390625" style="0" customWidth="1"/>
  </cols>
  <sheetData>
    <row r="1" spans="1:16" ht="1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8.75">
      <c r="A2" s="92" t="s">
        <v>481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12.75">
      <c r="A3" s="93" t="s">
        <v>225</v>
      </c>
      <c r="B3" s="93"/>
      <c r="C3" s="1"/>
      <c r="D3" s="1"/>
      <c r="E3" s="94" t="s">
        <v>1</v>
      </c>
      <c r="F3" s="94"/>
      <c r="G3" s="94"/>
      <c r="H3" s="95" t="s">
        <v>226</v>
      </c>
      <c r="I3" s="95"/>
      <c r="J3" s="95"/>
      <c r="K3" s="95"/>
      <c r="L3" s="95"/>
      <c r="M3" s="95"/>
      <c r="N3" s="95"/>
      <c r="O3" s="95"/>
      <c r="P3" s="56"/>
    </row>
    <row r="4" spans="1:14" ht="10.5" customHeight="1">
      <c r="A4" s="103" t="s">
        <v>108</v>
      </c>
      <c r="B4" s="103"/>
      <c r="C4" s="103"/>
      <c r="D4" s="103"/>
      <c r="E4" s="103"/>
      <c r="F4" s="103"/>
      <c r="G4" s="103"/>
      <c r="H4" s="103"/>
      <c r="I4" s="83"/>
      <c r="J4" s="83"/>
      <c r="K4" s="83"/>
      <c r="L4" s="83"/>
      <c r="M4" s="83"/>
      <c r="N4" s="3"/>
    </row>
    <row r="5" spans="1:18" ht="11.25" customHeight="1">
      <c r="A5" s="84" t="s">
        <v>2</v>
      </c>
      <c r="B5" s="84" t="s">
        <v>3</v>
      </c>
      <c r="C5" s="86" t="s">
        <v>116</v>
      </c>
      <c r="D5" s="85" t="s">
        <v>5</v>
      </c>
      <c r="E5" s="84" t="s">
        <v>36</v>
      </c>
      <c r="F5" s="84" t="s">
        <v>48</v>
      </c>
      <c r="G5" s="84" t="s">
        <v>47</v>
      </c>
      <c r="H5" s="84" t="s">
        <v>9</v>
      </c>
      <c r="I5" s="84" t="s">
        <v>12</v>
      </c>
      <c r="J5" s="84"/>
      <c r="K5" s="84"/>
      <c r="L5" s="84"/>
      <c r="M5" s="84"/>
      <c r="N5" s="84"/>
      <c r="O5" s="84"/>
      <c r="P5" s="84"/>
      <c r="Q5" s="86" t="s">
        <v>158</v>
      </c>
      <c r="R5" s="86" t="s">
        <v>436</v>
      </c>
    </row>
    <row r="6" spans="1:18" ht="36" customHeight="1">
      <c r="A6" s="84"/>
      <c r="B6" s="84"/>
      <c r="C6" s="88"/>
      <c r="D6" s="85"/>
      <c r="E6" s="84"/>
      <c r="F6" s="84"/>
      <c r="G6" s="84"/>
      <c r="H6" s="84"/>
      <c r="I6" s="4" t="s">
        <v>303</v>
      </c>
      <c r="J6" s="4" t="s">
        <v>304</v>
      </c>
      <c r="K6" s="4" t="s">
        <v>124</v>
      </c>
      <c r="L6" s="4" t="s">
        <v>15</v>
      </c>
      <c r="M6" s="4" t="s">
        <v>16</v>
      </c>
      <c r="N6" s="4" t="s">
        <v>17</v>
      </c>
      <c r="O6" s="4" t="s">
        <v>11</v>
      </c>
      <c r="P6" s="4" t="s">
        <v>10</v>
      </c>
      <c r="Q6" s="88"/>
      <c r="R6" s="88"/>
    </row>
    <row r="7" spans="1:18" ht="12.75" customHeight="1">
      <c r="A7" s="35">
        <v>1</v>
      </c>
      <c r="B7" s="35" t="s">
        <v>114</v>
      </c>
      <c r="C7" s="52">
        <v>35502</v>
      </c>
      <c r="D7" s="37" t="s">
        <v>33</v>
      </c>
      <c r="E7" s="35" t="s">
        <v>56</v>
      </c>
      <c r="F7" s="35" t="s">
        <v>21</v>
      </c>
      <c r="G7" s="35" t="s">
        <v>53</v>
      </c>
      <c r="H7" s="35" t="s">
        <v>345</v>
      </c>
      <c r="I7" s="42">
        <v>6.73</v>
      </c>
      <c r="J7" s="42">
        <v>5.13</v>
      </c>
      <c r="K7" s="39">
        <f aca="true" t="shared" si="0" ref="K7:K28">MIN(I7,J7)</f>
        <v>5.13</v>
      </c>
      <c r="L7" s="39">
        <v>4.95</v>
      </c>
      <c r="M7" s="39">
        <v>5.21</v>
      </c>
      <c r="N7" s="39">
        <v>4.58</v>
      </c>
      <c r="O7" s="39">
        <v>4.61</v>
      </c>
      <c r="P7" s="35">
        <v>1</v>
      </c>
      <c r="Q7" s="37" t="s">
        <v>33</v>
      </c>
      <c r="R7" s="35">
        <v>30</v>
      </c>
    </row>
    <row r="8" spans="1:18" ht="12" customHeight="1">
      <c r="A8" s="35">
        <v>2</v>
      </c>
      <c r="B8" s="35" t="s">
        <v>346</v>
      </c>
      <c r="C8" s="52">
        <v>35725</v>
      </c>
      <c r="D8" s="37" t="s">
        <v>32</v>
      </c>
      <c r="E8" s="35" t="s">
        <v>55</v>
      </c>
      <c r="F8" s="35" t="s">
        <v>21</v>
      </c>
      <c r="G8" s="35" t="s">
        <v>288</v>
      </c>
      <c r="H8" s="35" t="s">
        <v>80</v>
      </c>
      <c r="I8" s="42">
        <v>7.3</v>
      </c>
      <c r="J8" s="42">
        <v>5.64</v>
      </c>
      <c r="K8" s="39">
        <f t="shared" si="0"/>
        <v>5.64</v>
      </c>
      <c r="L8" s="39">
        <v>5.2</v>
      </c>
      <c r="M8" s="39">
        <v>5.23</v>
      </c>
      <c r="N8" s="39">
        <v>5.14</v>
      </c>
      <c r="O8" s="39" t="s">
        <v>302</v>
      </c>
      <c r="P8" s="35">
        <v>2</v>
      </c>
      <c r="Q8" s="37" t="s">
        <v>32</v>
      </c>
      <c r="R8" s="40">
        <v>26</v>
      </c>
    </row>
    <row r="9" spans="1:18" ht="10.5" customHeight="1">
      <c r="A9" s="35">
        <v>3</v>
      </c>
      <c r="B9" s="35" t="s">
        <v>139</v>
      </c>
      <c r="C9" s="36">
        <v>35856</v>
      </c>
      <c r="D9" s="37" t="s">
        <v>32</v>
      </c>
      <c r="E9" s="35" t="s">
        <v>127</v>
      </c>
      <c r="F9" s="35" t="s">
        <v>21</v>
      </c>
      <c r="G9" s="35" t="s">
        <v>22</v>
      </c>
      <c r="H9" s="35" t="s">
        <v>128</v>
      </c>
      <c r="I9" s="42">
        <v>5.54</v>
      </c>
      <c r="J9" s="42">
        <v>5.62</v>
      </c>
      <c r="K9" s="39">
        <f t="shared" si="0"/>
        <v>5.54</v>
      </c>
      <c r="L9" s="39">
        <v>5.78</v>
      </c>
      <c r="M9" s="39">
        <v>5.45</v>
      </c>
      <c r="N9" s="39">
        <v>6.87</v>
      </c>
      <c r="O9" s="39">
        <v>5.31</v>
      </c>
      <c r="P9" s="35">
        <v>3</v>
      </c>
      <c r="Q9" s="37" t="s">
        <v>32</v>
      </c>
      <c r="R9" s="35">
        <v>22</v>
      </c>
    </row>
    <row r="10" spans="1:18" ht="10.5" customHeight="1">
      <c r="A10" s="35">
        <v>4</v>
      </c>
      <c r="B10" s="35" t="s">
        <v>347</v>
      </c>
      <c r="C10" s="36">
        <v>35747</v>
      </c>
      <c r="D10" s="37" t="s">
        <v>33</v>
      </c>
      <c r="E10" s="35" t="s">
        <v>58</v>
      </c>
      <c r="F10" s="35" t="s">
        <v>21</v>
      </c>
      <c r="G10" s="35" t="s">
        <v>78</v>
      </c>
      <c r="H10" s="35" t="s">
        <v>278</v>
      </c>
      <c r="I10" s="42">
        <v>6.11</v>
      </c>
      <c r="J10" s="42">
        <v>7.5</v>
      </c>
      <c r="K10" s="39">
        <f t="shared" si="0"/>
        <v>6.11</v>
      </c>
      <c r="L10" s="39">
        <v>6.47</v>
      </c>
      <c r="M10" s="39">
        <v>6.31</v>
      </c>
      <c r="N10" s="39">
        <v>5.49</v>
      </c>
      <c r="O10" s="39">
        <v>5.44</v>
      </c>
      <c r="P10" s="35">
        <v>4</v>
      </c>
      <c r="Q10" s="37" t="s">
        <v>32</v>
      </c>
      <c r="R10" s="35">
        <v>18</v>
      </c>
    </row>
    <row r="11" spans="1:18" ht="10.5" customHeight="1">
      <c r="A11" s="35">
        <v>5</v>
      </c>
      <c r="B11" s="35" t="s">
        <v>143</v>
      </c>
      <c r="C11" s="36">
        <v>35447</v>
      </c>
      <c r="D11" s="37" t="s">
        <v>23</v>
      </c>
      <c r="E11" s="35" t="s">
        <v>55</v>
      </c>
      <c r="F11" s="35" t="s">
        <v>21</v>
      </c>
      <c r="G11" s="35" t="s">
        <v>25</v>
      </c>
      <c r="H11" s="35" t="s">
        <v>41</v>
      </c>
      <c r="I11" s="42" t="s">
        <v>302</v>
      </c>
      <c r="J11" s="42">
        <v>7</v>
      </c>
      <c r="K11" s="39">
        <f t="shared" si="0"/>
        <v>7</v>
      </c>
      <c r="L11" s="39">
        <v>6.75</v>
      </c>
      <c r="M11" s="39">
        <v>6.97</v>
      </c>
      <c r="N11" s="39"/>
      <c r="O11" s="39"/>
      <c r="P11" s="35">
        <v>5</v>
      </c>
      <c r="Q11" s="37" t="s">
        <v>23</v>
      </c>
      <c r="R11" s="35">
        <v>16</v>
      </c>
    </row>
    <row r="12" spans="1:18" ht="10.5" customHeight="1">
      <c r="A12" s="35">
        <v>6</v>
      </c>
      <c r="B12" s="35" t="s">
        <v>68</v>
      </c>
      <c r="C12" s="36">
        <v>35728</v>
      </c>
      <c r="D12" s="37" t="s">
        <v>32</v>
      </c>
      <c r="E12" s="35" t="s">
        <v>67</v>
      </c>
      <c r="F12" s="35" t="s">
        <v>21</v>
      </c>
      <c r="G12" s="35" t="s">
        <v>39</v>
      </c>
      <c r="H12" s="35" t="s">
        <v>40</v>
      </c>
      <c r="I12" s="42" t="s">
        <v>302</v>
      </c>
      <c r="J12" s="42">
        <v>7.02</v>
      </c>
      <c r="K12" s="39">
        <f t="shared" si="0"/>
        <v>7.02</v>
      </c>
      <c r="L12" s="39">
        <v>6.71</v>
      </c>
      <c r="M12" s="39">
        <v>7.78</v>
      </c>
      <c r="N12" s="39"/>
      <c r="O12" s="39"/>
      <c r="P12" s="35">
        <v>6</v>
      </c>
      <c r="Q12" s="37" t="s">
        <v>23</v>
      </c>
      <c r="R12" s="40">
        <v>14</v>
      </c>
    </row>
    <row r="13" spans="1:18" ht="10.5" customHeight="1">
      <c r="A13" s="35">
        <v>7</v>
      </c>
      <c r="B13" s="35" t="s">
        <v>87</v>
      </c>
      <c r="C13" s="36">
        <v>35974</v>
      </c>
      <c r="D13" s="37" t="s">
        <v>33</v>
      </c>
      <c r="E13" s="35" t="s">
        <v>55</v>
      </c>
      <c r="F13" s="35" t="s">
        <v>21</v>
      </c>
      <c r="G13" s="35" t="s">
        <v>25</v>
      </c>
      <c r="H13" s="35" t="s">
        <v>41</v>
      </c>
      <c r="I13" s="42">
        <v>8.12</v>
      </c>
      <c r="J13" s="42">
        <v>6.97</v>
      </c>
      <c r="K13" s="39">
        <f t="shared" si="0"/>
        <v>6.97</v>
      </c>
      <c r="L13" s="39">
        <v>6.43</v>
      </c>
      <c r="M13" s="39">
        <v>7.86</v>
      </c>
      <c r="N13" s="39"/>
      <c r="O13" s="39"/>
      <c r="P13" s="35">
        <v>7</v>
      </c>
      <c r="Q13" s="37"/>
      <c r="R13" s="35">
        <v>12</v>
      </c>
    </row>
    <row r="14" spans="1:18" ht="10.5" customHeight="1">
      <c r="A14" s="35">
        <v>8</v>
      </c>
      <c r="B14" s="35" t="s">
        <v>455</v>
      </c>
      <c r="C14" s="36">
        <v>36103</v>
      </c>
      <c r="D14" s="37" t="s">
        <v>32</v>
      </c>
      <c r="E14" s="35" t="s">
        <v>63</v>
      </c>
      <c r="F14" s="35" t="s">
        <v>200</v>
      </c>
      <c r="G14" s="35" t="s">
        <v>201</v>
      </c>
      <c r="H14" s="35" t="s">
        <v>220</v>
      </c>
      <c r="I14" s="42">
        <v>7.32</v>
      </c>
      <c r="J14" s="42">
        <v>8.5</v>
      </c>
      <c r="K14" s="39">
        <f t="shared" si="0"/>
        <v>7.32</v>
      </c>
      <c r="L14" s="39">
        <v>7</v>
      </c>
      <c r="M14" s="39" t="s">
        <v>302</v>
      </c>
      <c r="N14" s="39"/>
      <c r="O14" s="39"/>
      <c r="P14" s="35">
        <v>8</v>
      </c>
      <c r="Q14" s="37"/>
      <c r="R14" s="35">
        <v>10</v>
      </c>
    </row>
    <row r="15" spans="1:18" ht="10.5" customHeight="1">
      <c r="A15" s="35">
        <v>9</v>
      </c>
      <c r="B15" s="35" t="s">
        <v>44</v>
      </c>
      <c r="C15" s="36">
        <v>35864</v>
      </c>
      <c r="D15" s="37" t="s">
        <v>32</v>
      </c>
      <c r="E15" s="35" t="s">
        <v>55</v>
      </c>
      <c r="F15" s="35" t="s">
        <v>21</v>
      </c>
      <c r="G15" s="35" t="s">
        <v>25</v>
      </c>
      <c r="H15" s="35" t="s">
        <v>41</v>
      </c>
      <c r="I15" s="42">
        <v>7.25</v>
      </c>
      <c r="J15" s="42">
        <v>7</v>
      </c>
      <c r="K15" s="39">
        <f t="shared" si="0"/>
        <v>7</v>
      </c>
      <c r="L15" s="39">
        <v>6.64</v>
      </c>
      <c r="M15" s="39"/>
      <c r="N15" s="39"/>
      <c r="O15" s="39"/>
      <c r="P15" s="35">
        <v>9</v>
      </c>
      <c r="Q15" s="37"/>
      <c r="R15" s="35">
        <v>9</v>
      </c>
    </row>
    <row r="16" spans="1:18" ht="10.5" customHeight="1">
      <c r="A16" s="35">
        <v>10</v>
      </c>
      <c r="B16" s="35" t="s">
        <v>438</v>
      </c>
      <c r="C16" s="36">
        <v>35576</v>
      </c>
      <c r="D16" s="37" t="s">
        <v>32</v>
      </c>
      <c r="E16" s="35" t="s">
        <v>54</v>
      </c>
      <c r="F16" s="35" t="s">
        <v>21</v>
      </c>
      <c r="G16" s="35" t="s">
        <v>420</v>
      </c>
      <c r="H16" s="35" t="s">
        <v>419</v>
      </c>
      <c r="I16" s="42">
        <v>6.4</v>
      </c>
      <c r="J16" s="42">
        <v>10.15</v>
      </c>
      <c r="K16" s="39">
        <f t="shared" si="0"/>
        <v>6.4</v>
      </c>
      <c r="L16" s="39">
        <v>6.81</v>
      </c>
      <c r="M16" s="39"/>
      <c r="N16" s="39"/>
      <c r="O16" s="39"/>
      <c r="P16" s="35">
        <v>10</v>
      </c>
      <c r="Q16" s="37"/>
      <c r="R16" s="35">
        <v>8</v>
      </c>
    </row>
    <row r="17" spans="1:18" ht="10.5" customHeight="1">
      <c r="A17" s="35">
        <v>11</v>
      </c>
      <c r="B17" s="35" t="s">
        <v>211</v>
      </c>
      <c r="C17" s="36">
        <v>35693</v>
      </c>
      <c r="D17" s="37" t="s">
        <v>24</v>
      </c>
      <c r="E17" s="35" t="s">
        <v>55</v>
      </c>
      <c r="F17" s="35" t="s">
        <v>21</v>
      </c>
      <c r="G17" s="35" t="s">
        <v>25</v>
      </c>
      <c r="H17" s="35" t="s">
        <v>41</v>
      </c>
      <c r="I17" s="42">
        <v>7.9</v>
      </c>
      <c r="J17" s="42">
        <v>8.18</v>
      </c>
      <c r="K17" s="39">
        <f t="shared" si="0"/>
        <v>7.9</v>
      </c>
      <c r="L17" s="39">
        <v>7.61</v>
      </c>
      <c r="M17" s="39"/>
      <c r="N17" s="39"/>
      <c r="O17" s="39"/>
      <c r="P17" s="35">
        <v>11</v>
      </c>
      <c r="Q17" s="37"/>
      <c r="R17" s="35">
        <v>7</v>
      </c>
    </row>
    <row r="18" spans="1:18" ht="10.5" customHeight="1">
      <c r="A18" s="35">
        <v>12</v>
      </c>
      <c r="B18" s="35" t="s">
        <v>140</v>
      </c>
      <c r="C18" s="36">
        <v>35634</v>
      </c>
      <c r="D18" s="37" t="s">
        <v>32</v>
      </c>
      <c r="E18" s="35" t="s">
        <v>55</v>
      </c>
      <c r="F18" s="35" t="s">
        <v>21</v>
      </c>
      <c r="G18" s="35" t="s">
        <v>288</v>
      </c>
      <c r="H18" s="35" t="s">
        <v>80</v>
      </c>
      <c r="I18" s="42">
        <v>7.12</v>
      </c>
      <c r="J18" s="42">
        <v>7.72</v>
      </c>
      <c r="K18" s="39">
        <f t="shared" si="0"/>
        <v>7.12</v>
      </c>
      <c r="L18" s="39">
        <v>8.4</v>
      </c>
      <c r="M18" s="39"/>
      <c r="N18" s="39"/>
      <c r="O18" s="39"/>
      <c r="P18" s="35">
        <v>12</v>
      </c>
      <c r="Q18" s="37"/>
      <c r="R18" s="35">
        <v>6</v>
      </c>
    </row>
    <row r="19" spans="1:18" ht="10.5" customHeight="1">
      <c r="A19" s="35">
        <v>13</v>
      </c>
      <c r="B19" s="35" t="s">
        <v>212</v>
      </c>
      <c r="C19" s="36">
        <v>35651</v>
      </c>
      <c r="D19" s="37" t="s">
        <v>20</v>
      </c>
      <c r="E19" s="35" t="s">
        <v>76</v>
      </c>
      <c r="F19" s="35" t="s">
        <v>21</v>
      </c>
      <c r="G19" s="35" t="s">
        <v>213</v>
      </c>
      <c r="H19" s="35" t="s">
        <v>348</v>
      </c>
      <c r="I19" s="42">
        <v>9.74</v>
      </c>
      <c r="J19" s="42">
        <v>9.8</v>
      </c>
      <c r="K19" s="39">
        <f t="shared" si="0"/>
        <v>9.74</v>
      </c>
      <c r="L19" s="39">
        <v>8.85</v>
      </c>
      <c r="M19" s="39"/>
      <c r="N19" s="39"/>
      <c r="O19" s="39"/>
      <c r="P19" s="35">
        <v>13</v>
      </c>
      <c r="Q19" s="35"/>
      <c r="R19" s="35">
        <v>5</v>
      </c>
    </row>
    <row r="20" spans="1:18" ht="10.5" customHeight="1">
      <c r="A20" s="35">
        <v>14</v>
      </c>
      <c r="B20" s="35" t="s">
        <v>349</v>
      </c>
      <c r="C20" s="36">
        <v>35643</v>
      </c>
      <c r="D20" s="37" t="s">
        <v>32</v>
      </c>
      <c r="E20" s="35" t="s">
        <v>243</v>
      </c>
      <c r="F20" s="35" t="s">
        <v>21</v>
      </c>
      <c r="G20" s="35" t="s">
        <v>213</v>
      </c>
      <c r="H20" s="35" t="s">
        <v>244</v>
      </c>
      <c r="I20" s="42">
        <v>8.74</v>
      </c>
      <c r="J20" s="42" t="s">
        <v>302</v>
      </c>
      <c r="K20" s="39">
        <f t="shared" si="0"/>
        <v>8.74</v>
      </c>
      <c r="L20" s="39">
        <v>11.85</v>
      </c>
      <c r="M20" s="39"/>
      <c r="N20" s="39"/>
      <c r="O20" s="39"/>
      <c r="P20" s="35">
        <v>14</v>
      </c>
      <c r="R20" s="35">
        <v>4</v>
      </c>
    </row>
    <row r="21" spans="1:18" ht="10.5" customHeight="1">
      <c r="A21" s="35">
        <v>15</v>
      </c>
      <c r="B21" s="35" t="s">
        <v>66</v>
      </c>
      <c r="C21" s="36">
        <v>35592</v>
      </c>
      <c r="D21" s="37" t="s">
        <v>33</v>
      </c>
      <c r="E21" s="35" t="s">
        <v>55</v>
      </c>
      <c r="F21" s="35" t="s">
        <v>21</v>
      </c>
      <c r="G21" s="35" t="s">
        <v>25</v>
      </c>
      <c r="H21" s="35" t="s">
        <v>41</v>
      </c>
      <c r="I21" s="42">
        <v>6.16</v>
      </c>
      <c r="J21" s="42">
        <v>6.08</v>
      </c>
      <c r="K21" s="39">
        <f t="shared" si="0"/>
        <v>6.08</v>
      </c>
      <c r="L21" s="39" t="s">
        <v>302</v>
      </c>
      <c r="M21" s="39"/>
      <c r="N21" s="39"/>
      <c r="O21" s="39"/>
      <c r="P21" s="35">
        <v>15</v>
      </c>
      <c r="Q21" s="35"/>
      <c r="R21" s="35">
        <v>3</v>
      </c>
    </row>
    <row r="22" spans="1:18" ht="10.5" customHeight="1">
      <c r="A22" s="35">
        <v>16</v>
      </c>
      <c r="B22" s="35" t="s">
        <v>142</v>
      </c>
      <c r="C22" s="36">
        <v>35872</v>
      </c>
      <c r="D22" s="37" t="s">
        <v>32</v>
      </c>
      <c r="E22" s="35" t="s">
        <v>127</v>
      </c>
      <c r="F22" s="35" t="s">
        <v>21</v>
      </c>
      <c r="G22" s="35" t="s">
        <v>22</v>
      </c>
      <c r="H22" s="35" t="s">
        <v>128</v>
      </c>
      <c r="I22" s="42">
        <v>7.56</v>
      </c>
      <c r="J22" s="42">
        <v>6.38</v>
      </c>
      <c r="K22" s="39">
        <f t="shared" si="0"/>
        <v>6.38</v>
      </c>
      <c r="L22" s="39" t="s">
        <v>302</v>
      </c>
      <c r="M22" s="39"/>
      <c r="N22" s="39"/>
      <c r="O22" s="39"/>
      <c r="P22" s="35">
        <v>16</v>
      </c>
      <c r="Q22" s="35"/>
      <c r="R22" s="5"/>
    </row>
    <row r="23" spans="1:18" ht="10.5" customHeight="1">
      <c r="A23" s="35">
        <v>17</v>
      </c>
      <c r="B23" s="35" t="s">
        <v>350</v>
      </c>
      <c r="C23" s="36">
        <v>35996</v>
      </c>
      <c r="D23" s="37" t="s">
        <v>24</v>
      </c>
      <c r="E23" s="35" t="s">
        <v>243</v>
      </c>
      <c r="F23" s="35" t="s">
        <v>21</v>
      </c>
      <c r="G23" s="35" t="s">
        <v>213</v>
      </c>
      <c r="H23" s="35" t="s">
        <v>244</v>
      </c>
      <c r="I23" s="42">
        <v>9.88</v>
      </c>
      <c r="J23" s="42">
        <v>11.19</v>
      </c>
      <c r="K23" s="39">
        <f t="shared" si="0"/>
        <v>9.88</v>
      </c>
      <c r="L23" s="39"/>
      <c r="M23" s="39"/>
      <c r="N23" s="39"/>
      <c r="O23" s="39"/>
      <c r="P23" s="35">
        <v>17</v>
      </c>
      <c r="Q23" s="35"/>
      <c r="R23" s="35"/>
    </row>
    <row r="24" spans="1:18" ht="10.5" customHeight="1">
      <c r="A24" s="35">
        <v>18</v>
      </c>
      <c r="B24" s="35" t="s">
        <v>351</v>
      </c>
      <c r="C24" s="36">
        <v>35593</v>
      </c>
      <c r="D24" s="37" t="s">
        <v>23</v>
      </c>
      <c r="E24" s="35" t="s">
        <v>58</v>
      </c>
      <c r="F24" s="35" t="s">
        <v>21</v>
      </c>
      <c r="G24" s="35" t="s">
        <v>35</v>
      </c>
      <c r="H24" s="35" t="s">
        <v>34</v>
      </c>
      <c r="I24" s="42">
        <v>11.47</v>
      </c>
      <c r="J24" s="42">
        <v>14.27</v>
      </c>
      <c r="K24" s="39">
        <f t="shared" si="0"/>
        <v>11.47</v>
      </c>
      <c r="L24" s="39"/>
      <c r="M24" s="39"/>
      <c r="N24" s="39"/>
      <c r="O24" s="39"/>
      <c r="P24" s="35">
        <v>18</v>
      </c>
      <c r="Q24" s="35"/>
      <c r="R24" s="35"/>
    </row>
    <row r="25" spans="1:18" ht="10.5" customHeight="1">
      <c r="A25" s="35">
        <v>19</v>
      </c>
      <c r="B25" s="35" t="s">
        <v>352</v>
      </c>
      <c r="C25" s="36">
        <v>35456</v>
      </c>
      <c r="D25" s="37" t="s">
        <v>23</v>
      </c>
      <c r="E25" s="35" t="s">
        <v>54</v>
      </c>
      <c r="F25" s="35" t="s">
        <v>21</v>
      </c>
      <c r="G25" s="35" t="s">
        <v>420</v>
      </c>
      <c r="H25" s="35" t="s">
        <v>210</v>
      </c>
      <c r="I25" s="42">
        <v>11.67</v>
      </c>
      <c r="J25" s="42">
        <v>11.49</v>
      </c>
      <c r="K25" s="39">
        <f t="shared" si="0"/>
        <v>11.49</v>
      </c>
      <c r="L25" s="39"/>
      <c r="M25" s="39"/>
      <c r="N25" s="39"/>
      <c r="O25" s="39"/>
      <c r="P25" s="35">
        <v>19</v>
      </c>
      <c r="Q25" s="35"/>
      <c r="R25" s="35"/>
    </row>
    <row r="26" spans="1:18" ht="10.5" customHeight="1">
      <c r="A26" s="35">
        <v>20</v>
      </c>
      <c r="B26" s="35" t="s">
        <v>43</v>
      </c>
      <c r="C26" s="36">
        <v>36006</v>
      </c>
      <c r="D26" s="37" t="s">
        <v>33</v>
      </c>
      <c r="E26" s="35" t="s">
        <v>54</v>
      </c>
      <c r="F26" s="35" t="s">
        <v>21</v>
      </c>
      <c r="G26" s="35" t="s">
        <v>42</v>
      </c>
      <c r="H26" s="35" t="s">
        <v>337</v>
      </c>
      <c r="I26" s="42">
        <v>12.92</v>
      </c>
      <c r="J26" s="42">
        <v>11.99</v>
      </c>
      <c r="K26" s="39">
        <f t="shared" si="0"/>
        <v>11.99</v>
      </c>
      <c r="L26" s="39"/>
      <c r="M26" s="39"/>
      <c r="N26" s="39"/>
      <c r="O26" s="39"/>
      <c r="P26" s="35">
        <v>20</v>
      </c>
      <c r="Q26" s="35"/>
      <c r="R26" s="35"/>
    </row>
    <row r="27" spans="1:18" ht="10.5" customHeight="1">
      <c r="A27" s="35">
        <v>21</v>
      </c>
      <c r="B27" s="35" t="s">
        <v>353</v>
      </c>
      <c r="C27" s="36">
        <v>35598</v>
      </c>
      <c r="D27" s="37" t="s">
        <v>23</v>
      </c>
      <c r="E27" s="35" t="s">
        <v>54</v>
      </c>
      <c r="F27" s="35" t="s">
        <v>21</v>
      </c>
      <c r="G27" s="35" t="s">
        <v>420</v>
      </c>
      <c r="H27" s="35" t="s">
        <v>210</v>
      </c>
      <c r="I27" s="42">
        <v>17.55</v>
      </c>
      <c r="J27" s="42">
        <v>17.25</v>
      </c>
      <c r="K27" s="39">
        <f t="shared" si="0"/>
        <v>17.25</v>
      </c>
      <c r="L27" s="39"/>
      <c r="M27" s="39"/>
      <c r="N27" s="39"/>
      <c r="O27" s="39"/>
      <c r="P27" s="35">
        <v>21</v>
      </c>
      <c r="Q27" s="35"/>
      <c r="R27" s="35"/>
    </row>
    <row r="28" spans="1:18" ht="10.5" customHeight="1">
      <c r="A28" s="5">
        <v>22</v>
      </c>
      <c r="B28" s="35" t="s">
        <v>354</v>
      </c>
      <c r="C28" s="36">
        <v>36109</v>
      </c>
      <c r="D28" s="37" t="s">
        <v>20</v>
      </c>
      <c r="E28" s="35" t="s">
        <v>55</v>
      </c>
      <c r="F28" s="35" t="s">
        <v>21</v>
      </c>
      <c r="G28" s="35" t="s">
        <v>234</v>
      </c>
      <c r="H28" s="35" t="s">
        <v>355</v>
      </c>
      <c r="I28" s="42" t="s">
        <v>308</v>
      </c>
      <c r="J28" s="42"/>
      <c r="K28" s="39">
        <f t="shared" si="0"/>
        <v>0</v>
      </c>
      <c r="L28" s="39"/>
      <c r="M28" s="39"/>
      <c r="N28" s="39"/>
      <c r="O28" s="39"/>
      <c r="P28" s="35">
        <v>22</v>
      </c>
      <c r="Q28" s="35"/>
      <c r="R28" s="35"/>
    </row>
    <row r="29" ht="8.25" customHeight="1"/>
    <row r="30" spans="1:14" ht="10.5" customHeight="1">
      <c r="A30" s="103" t="s">
        <v>91</v>
      </c>
      <c r="B30" s="103"/>
      <c r="C30" s="103"/>
      <c r="D30" s="103"/>
      <c r="E30" s="103"/>
      <c r="F30" s="103"/>
      <c r="G30" s="103"/>
      <c r="H30" s="103"/>
      <c r="I30" s="83"/>
      <c r="J30" s="83"/>
      <c r="K30" s="83"/>
      <c r="L30" s="83"/>
      <c r="M30" s="83"/>
      <c r="N30" s="3"/>
    </row>
    <row r="31" spans="1:16" ht="12.75" customHeight="1">
      <c r="A31" s="84" t="s">
        <v>2</v>
      </c>
      <c r="B31" s="84" t="s">
        <v>3</v>
      </c>
      <c r="C31" s="86" t="s">
        <v>116</v>
      </c>
      <c r="D31" s="85" t="s">
        <v>5</v>
      </c>
      <c r="E31" s="84" t="s">
        <v>36</v>
      </c>
      <c r="F31" s="84" t="s">
        <v>48</v>
      </c>
      <c r="G31" s="84" t="s">
        <v>47</v>
      </c>
      <c r="H31" s="84" t="s">
        <v>9</v>
      </c>
      <c r="I31" s="84" t="s">
        <v>12</v>
      </c>
      <c r="J31" s="84"/>
      <c r="K31" s="84"/>
      <c r="L31" s="84"/>
      <c r="M31" s="84"/>
      <c r="N31" s="84"/>
      <c r="O31" s="84"/>
      <c r="P31" s="86" t="s">
        <v>436</v>
      </c>
    </row>
    <row r="32" spans="1:16" ht="35.25" customHeight="1">
      <c r="A32" s="84"/>
      <c r="B32" s="84"/>
      <c r="C32" s="88"/>
      <c r="D32" s="85"/>
      <c r="E32" s="84"/>
      <c r="F32" s="84"/>
      <c r="G32" s="84"/>
      <c r="H32" s="84"/>
      <c r="I32" s="4" t="s">
        <v>303</v>
      </c>
      <c r="J32" s="4" t="s">
        <v>304</v>
      </c>
      <c r="K32" s="4" t="s">
        <v>124</v>
      </c>
      <c r="L32" s="4" t="s">
        <v>16</v>
      </c>
      <c r="M32" s="4" t="s">
        <v>17</v>
      </c>
      <c r="N32" s="4" t="s">
        <v>11</v>
      </c>
      <c r="O32" s="4" t="s">
        <v>10</v>
      </c>
      <c r="P32" s="88"/>
    </row>
    <row r="33" spans="1:16" ht="13.5" customHeight="1">
      <c r="A33" s="35">
        <v>1</v>
      </c>
      <c r="B33" s="35" t="s">
        <v>69</v>
      </c>
      <c r="C33" s="52">
        <v>34040</v>
      </c>
      <c r="D33" s="37" t="s">
        <v>33</v>
      </c>
      <c r="E33" s="35" t="s">
        <v>55</v>
      </c>
      <c r="F33" s="35" t="s">
        <v>21</v>
      </c>
      <c r="G33" s="35" t="s">
        <v>330</v>
      </c>
      <c r="H33" s="35" t="s">
        <v>80</v>
      </c>
      <c r="I33" s="35">
        <v>4.04</v>
      </c>
      <c r="J33" s="35">
        <v>4.13</v>
      </c>
      <c r="K33" s="39">
        <f aca="true" t="shared" si="1" ref="K33:K42">MIN(I33:J33)</f>
        <v>4.04</v>
      </c>
      <c r="L33" s="35">
        <v>4.03</v>
      </c>
      <c r="M33" s="42">
        <v>4.14</v>
      </c>
      <c r="N33" s="35">
        <v>3.92</v>
      </c>
      <c r="O33" s="35">
        <v>1</v>
      </c>
      <c r="P33" s="35">
        <v>30</v>
      </c>
    </row>
    <row r="34" spans="1:16" ht="12" customHeight="1">
      <c r="A34" s="35">
        <v>2</v>
      </c>
      <c r="B34" s="35" t="s">
        <v>331</v>
      </c>
      <c r="C34" s="36">
        <v>34466</v>
      </c>
      <c r="D34" s="37" t="s">
        <v>33</v>
      </c>
      <c r="E34" s="35" t="s">
        <v>56</v>
      </c>
      <c r="F34" s="35" t="s">
        <v>21</v>
      </c>
      <c r="G34" s="35" t="s">
        <v>166</v>
      </c>
      <c r="H34" s="35" t="s">
        <v>332</v>
      </c>
      <c r="I34" s="42">
        <v>4.7</v>
      </c>
      <c r="J34" s="35">
        <v>5.29</v>
      </c>
      <c r="K34" s="39">
        <f t="shared" si="1"/>
        <v>4.7</v>
      </c>
      <c r="L34" s="35">
        <v>5.14</v>
      </c>
      <c r="M34" s="42">
        <v>4.7</v>
      </c>
      <c r="N34" s="35" t="s">
        <v>302</v>
      </c>
      <c r="O34" s="35">
        <v>2</v>
      </c>
      <c r="P34" s="40">
        <v>26</v>
      </c>
    </row>
    <row r="35" spans="1:16" ht="12" customHeight="1">
      <c r="A35" s="35">
        <v>3</v>
      </c>
      <c r="B35" s="35" t="s">
        <v>136</v>
      </c>
      <c r="C35" s="36">
        <v>34515</v>
      </c>
      <c r="D35" s="37" t="s">
        <v>33</v>
      </c>
      <c r="E35" s="35" t="s">
        <v>127</v>
      </c>
      <c r="F35" s="35" t="s">
        <v>21</v>
      </c>
      <c r="G35" s="35" t="s">
        <v>22</v>
      </c>
      <c r="H35" s="35" t="s">
        <v>137</v>
      </c>
      <c r="I35" s="35" t="s">
        <v>302</v>
      </c>
      <c r="J35" s="35">
        <v>5.06</v>
      </c>
      <c r="K35" s="38">
        <f t="shared" si="1"/>
        <v>5.06</v>
      </c>
      <c r="L35" s="35">
        <v>5.36</v>
      </c>
      <c r="M35" s="42">
        <v>4.8</v>
      </c>
      <c r="N35" s="35">
        <v>4.97</v>
      </c>
      <c r="O35" s="35">
        <v>3</v>
      </c>
      <c r="P35" s="35">
        <v>22</v>
      </c>
    </row>
    <row r="36" spans="1:16" ht="12" customHeight="1">
      <c r="A36" s="35">
        <v>4</v>
      </c>
      <c r="B36" s="35" t="s">
        <v>333</v>
      </c>
      <c r="C36" s="36">
        <v>34310</v>
      </c>
      <c r="D36" s="37" t="s">
        <v>32</v>
      </c>
      <c r="E36" s="35" t="s">
        <v>55</v>
      </c>
      <c r="F36" s="35" t="s">
        <v>21</v>
      </c>
      <c r="G36" s="35" t="s">
        <v>330</v>
      </c>
      <c r="H36" s="35" t="s">
        <v>80</v>
      </c>
      <c r="I36" s="35">
        <v>5.31</v>
      </c>
      <c r="J36" s="35">
        <v>5.86</v>
      </c>
      <c r="K36" s="38">
        <f t="shared" si="1"/>
        <v>5.31</v>
      </c>
      <c r="L36" s="35">
        <v>5.54</v>
      </c>
      <c r="M36" s="42">
        <v>45.2</v>
      </c>
      <c r="N36" s="35">
        <v>5.22</v>
      </c>
      <c r="O36" s="35">
        <v>4</v>
      </c>
      <c r="P36" s="35">
        <v>18</v>
      </c>
    </row>
    <row r="37" spans="1:16" ht="12" customHeight="1">
      <c r="A37" s="35">
        <v>5</v>
      </c>
      <c r="B37" s="35" t="s">
        <v>165</v>
      </c>
      <c r="C37" s="36">
        <v>34222</v>
      </c>
      <c r="D37" s="37" t="s">
        <v>32</v>
      </c>
      <c r="E37" s="35" t="s">
        <v>56</v>
      </c>
      <c r="F37" s="35" t="s">
        <v>21</v>
      </c>
      <c r="G37" s="35" t="s">
        <v>166</v>
      </c>
      <c r="H37" s="35" t="s">
        <v>167</v>
      </c>
      <c r="I37" s="35">
        <v>6.53</v>
      </c>
      <c r="J37" s="35">
        <v>7.02</v>
      </c>
      <c r="K37" s="38">
        <f t="shared" si="1"/>
        <v>6.53</v>
      </c>
      <c r="L37" s="42">
        <v>5.49</v>
      </c>
      <c r="M37" s="35"/>
      <c r="N37" s="35"/>
      <c r="O37" s="35">
        <v>5</v>
      </c>
      <c r="P37" s="35">
        <v>16</v>
      </c>
    </row>
    <row r="38" spans="1:16" ht="12" customHeight="1">
      <c r="A38" s="35">
        <v>6</v>
      </c>
      <c r="B38" s="35" t="s">
        <v>164</v>
      </c>
      <c r="C38" s="36">
        <v>34491</v>
      </c>
      <c r="D38" s="37" t="s">
        <v>27</v>
      </c>
      <c r="E38" s="35" t="s">
        <v>55</v>
      </c>
      <c r="F38" s="35" t="s">
        <v>21</v>
      </c>
      <c r="G38" s="35" t="s">
        <v>79</v>
      </c>
      <c r="H38" s="35" t="s">
        <v>83</v>
      </c>
      <c r="I38" s="35">
        <v>10.15</v>
      </c>
      <c r="J38" s="35">
        <v>10.66</v>
      </c>
      <c r="K38" s="38">
        <f t="shared" si="1"/>
        <v>10.15</v>
      </c>
      <c r="L38" s="35">
        <v>8.54</v>
      </c>
      <c r="M38" s="35"/>
      <c r="N38" s="35"/>
      <c r="O38" s="35">
        <v>6</v>
      </c>
      <c r="P38" s="40">
        <v>14</v>
      </c>
    </row>
    <row r="39" spans="1:16" ht="12" customHeight="1">
      <c r="A39" s="35">
        <v>7</v>
      </c>
      <c r="B39" s="35" t="s">
        <v>157</v>
      </c>
      <c r="C39" s="36">
        <v>34670</v>
      </c>
      <c r="D39" s="37" t="s">
        <v>33</v>
      </c>
      <c r="E39" s="35" t="s">
        <v>56</v>
      </c>
      <c r="F39" s="35" t="s">
        <v>21</v>
      </c>
      <c r="G39" s="35" t="s">
        <v>53</v>
      </c>
      <c r="H39" s="35" t="s">
        <v>38</v>
      </c>
      <c r="I39" s="35">
        <v>5.91</v>
      </c>
      <c r="J39" s="35">
        <v>6.24</v>
      </c>
      <c r="K39" s="39">
        <f t="shared" si="1"/>
        <v>5.91</v>
      </c>
      <c r="L39" s="35">
        <v>10.76</v>
      </c>
      <c r="M39" s="42"/>
      <c r="N39" s="42"/>
      <c r="O39" s="35">
        <v>7</v>
      </c>
      <c r="P39" s="35">
        <v>12</v>
      </c>
    </row>
    <row r="40" spans="1:16" ht="12" customHeight="1">
      <c r="A40" s="35">
        <v>8</v>
      </c>
      <c r="B40" s="35" t="s">
        <v>334</v>
      </c>
      <c r="C40" s="36">
        <v>34376</v>
      </c>
      <c r="D40" s="37" t="s">
        <v>23</v>
      </c>
      <c r="E40" s="35" t="s">
        <v>58</v>
      </c>
      <c r="F40" s="35" t="s">
        <v>21</v>
      </c>
      <c r="G40" s="35" t="s">
        <v>35</v>
      </c>
      <c r="H40" s="35" t="s">
        <v>34</v>
      </c>
      <c r="I40" s="35">
        <v>7.17</v>
      </c>
      <c r="J40" s="42">
        <v>6.5</v>
      </c>
      <c r="K40" s="39">
        <f t="shared" si="1"/>
        <v>6.5</v>
      </c>
      <c r="L40" s="35" t="s">
        <v>302</v>
      </c>
      <c r="M40" s="42"/>
      <c r="N40" s="35"/>
      <c r="O40" s="35">
        <v>8</v>
      </c>
      <c r="P40" s="35">
        <v>10</v>
      </c>
    </row>
    <row r="41" spans="1:16" ht="12" customHeight="1">
      <c r="A41" s="35">
        <v>9</v>
      </c>
      <c r="B41" s="35" t="s">
        <v>335</v>
      </c>
      <c r="C41" s="36">
        <v>34497</v>
      </c>
      <c r="D41" s="37" t="s">
        <v>23</v>
      </c>
      <c r="E41" s="35" t="s">
        <v>58</v>
      </c>
      <c r="F41" s="35" t="s">
        <v>21</v>
      </c>
      <c r="G41" s="35" t="s">
        <v>35</v>
      </c>
      <c r="H41" s="35" t="s">
        <v>34</v>
      </c>
      <c r="I41" s="35">
        <v>13.22</v>
      </c>
      <c r="J41" s="35">
        <v>12.93</v>
      </c>
      <c r="K41" s="38">
        <f t="shared" si="1"/>
        <v>12.93</v>
      </c>
      <c r="L41" s="35"/>
      <c r="M41" s="35"/>
      <c r="N41" s="35"/>
      <c r="O41" s="35">
        <v>9</v>
      </c>
      <c r="P41" s="35">
        <v>9</v>
      </c>
    </row>
    <row r="42" spans="1:16" ht="12" customHeight="1">
      <c r="A42" s="35">
        <v>10</v>
      </c>
      <c r="B42" s="35" t="s">
        <v>336</v>
      </c>
      <c r="C42" s="36">
        <v>34662</v>
      </c>
      <c r="D42" s="37" t="s">
        <v>20</v>
      </c>
      <c r="E42" s="35" t="s">
        <v>58</v>
      </c>
      <c r="F42" s="35" t="s">
        <v>21</v>
      </c>
      <c r="G42" s="35" t="s">
        <v>35</v>
      </c>
      <c r="H42" s="35" t="s">
        <v>34</v>
      </c>
      <c r="I42" s="35">
        <v>13.03</v>
      </c>
      <c r="J42" s="35" t="s">
        <v>302</v>
      </c>
      <c r="K42" s="38">
        <f t="shared" si="1"/>
        <v>13.03</v>
      </c>
      <c r="L42" s="35"/>
      <c r="M42" s="35"/>
      <c r="N42" s="42"/>
      <c r="O42" s="35">
        <v>10</v>
      </c>
      <c r="P42" s="35">
        <v>8</v>
      </c>
    </row>
    <row r="44" spans="2:12" ht="10.5" customHeight="1">
      <c r="B44" t="s">
        <v>160</v>
      </c>
      <c r="D44" s="8"/>
      <c r="F44" t="s">
        <v>161</v>
      </c>
      <c r="J44" s="8"/>
      <c r="K44" s="8"/>
      <c r="L44" s="8"/>
    </row>
    <row r="45" ht="10.5" customHeight="1">
      <c r="D45" s="8"/>
    </row>
    <row r="46" ht="10.5" customHeight="1">
      <c r="D46" s="8"/>
    </row>
    <row r="47" ht="10.5" customHeight="1">
      <c r="D47" s="8"/>
    </row>
    <row r="48" spans="2:12" ht="10.5" customHeight="1">
      <c r="B48" t="s">
        <v>162</v>
      </c>
      <c r="D48" s="8"/>
      <c r="F48" t="s">
        <v>163</v>
      </c>
      <c r="H48" t="s">
        <v>18</v>
      </c>
      <c r="J48" s="8" t="s">
        <v>19</v>
      </c>
      <c r="K48" s="8"/>
      <c r="L48" s="8"/>
    </row>
  </sheetData>
  <sheetProtection/>
  <mergeCells count="28">
    <mergeCell ref="Q5:Q6"/>
    <mergeCell ref="R5:R6"/>
    <mergeCell ref="I31:O31"/>
    <mergeCell ref="P31:P32"/>
    <mergeCell ref="I5:P5"/>
    <mergeCell ref="A30:M30"/>
    <mergeCell ref="E31:E32"/>
    <mergeCell ref="F31:F32"/>
    <mergeCell ref="G31:G32"/>
    <mergeCell ref="H31:H32"/>
    <mergeCell ref="A31:A32"/>
    <mergeCell ref="G5:G6"/>
    <mergeCell ref="H5:H6"/>
    <mergeCell ref="B31:B32"/>
    <mergeCell ref="C31:C32"/>
    <mergeCell ref="D31:D32"/>
    <mergeCell ref="A5:A6"/>
    <mergeCell ref="B5:B6"/>
    <mergeCell ref="C5:C6"/>
    <mergeCell ref="D5:D6"/>
    <mergeCell ref="E5:E6"/>
    <mergeCell ref="F5:F6"/>
    <mergeCell ref="A1:P1"/>
    <mergeCell ref="A2:P2"/>
    <mergeCell ref="A3:B3"/>
    <mergeCell ref="E3:G3"/>
    <mergeCell ref="H3:O3"/>
    <mergeCell ref="A4:M4"/>
  </mergeCells>
  <printOptions/>
  <pageMargins left="0.41" right="0.31" top="0.53" bottom="0.56" header="0.5" footer="0.5"/>
  <pageSetup fitToHeight="24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3.875" style="0" customWidth="1"/>
    <col min="2" max="2" width="32.75390625" style="0" customWidth="1"/>
    <col min="3" max="3" width="10.00390625" style="0" customWidth="1"/>
    <col min="4" max="4" width="5.75390625" style="0" customWidth="1"/>
    <col min="5" max="5" width="20.875" style="0" customWidth="1"/>
    <col min="6" max="6" width="8.00390625" style="0" customWidth="1"/>
    <col min="7" max="7" width="20.00390625" style="0" customWidth="1"/>
    <col min="8" max="8" width="31.625" style="0" customWidth="1"/>
    <col min="9" max="9" width="7.125" style="0" customWidth="1"/>
    <col min="10" max="10" width="3.375" style="0" customWidth="1"/>
    <col min="11" max="11" width="5.875" style="0" customWidth="1"/>
    <col min="12" max="12" width="6.00390625" style="0" customWidth="1"/>
    <col min="13" max="13" width="3.625" style="0" customWidth="1"/>
    <col min="14" max="14" width="5.875" style="0" customWidth="1"/>
    <col min="15" max="15" width="5.375" style="0" customWidth="1"/>
    <col min="16" max="16" width="4.75390625" style="0" customWidth="1"/>
    <col min="17" max="17" width="5.375" style="0" customWidth="1"/>
    <col min="18" max="18" width="4.125" style="0" customWidth="1"/>
    <col min="19" max="19" width="4.00390625" style="0" customWidth="1"/>
    <col min="20" max="20" width="5.125" style="0" customWidth="1"/>
  </cols>
  <sheetData>
    <row r="1" spans="1:18" ht="18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20" ht="18.75">
      <c r="A2" s="92" t="s">
        <v>481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12.75">
      <c r="A3" s="93" t="s">
        <v>225</v>
      </c>
      <c r="B3" s="93"/>
      <c r="C3" s="1"/>
      <c r="D3" s="1"/>
      <c r="E3" s="94" t="s">
        <v>1</v>
      </c>
      <c r="F3" s="94"/>
      <c r="G3" s="94"/>
      <c r="H3" s="95" t="s">
        <v>226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56"/>
    </row>
    <row r="4" spans="1:18" ht="15.75">
      <c r="A4" s="103" t="s">
        <v>103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83"/>
      <c r="N4" s="83"/>
      <c r="O4" s="83"/>
      <c r="P4" s="83"/>
      <c r="Q4" s="2"/>
      <c r="R4" s="3"/>
    </row>
    <row r="5" spans="1:19" ht="12.75" customHeight="1">
      <c r="A5" s="84" t="s">
        <v>2</v>
      </c>
      <c r="B5" s="84" t="s">
        <v>3</v>
      </c>
      <c r="C5" s="85" t="s">
        <v>14</v>
      </c>
      <c r="D5" s="85" t="s">
        <v>5</v>
      </c>
      <c r="E5" s="84" t="s">
        <v>36</v>
      </c>
      <c r="F5" s="84" t="s">
        <v>48</v>
      </c>
      <c r="G5" s="84" t="s">
        <v>47</v>
      </c>
      <c r="H5" s="84" t="s">
        <v>9</v>
      </c>
      <c r="I5" s="100" t="s">
        <v>12</v>
      </c>
      <c r="J5" s="101"/>
      <c r="K5" s="101"/>
      <c r="L5" s="101"/>
      <c r="M5" s="101"/>
      <c r="N5" s="101"/>
      <c r="O5" s="101"/>
      <c r="P5" s="102"/>
      <c r="Q5" s="85" t="s">
        <v>11</v>
      </c>
      <c r="R5" s="85" t="s">
        <v>10</v>
      </c>
      <c r="S5" s="85" t="s">
        <v>450</v>
      </c>
    </row>
    <row r="6" spans="1:19" ht="12.75" customHeight="1">
      <c r="A6" s="84"/>
      <c r="B6" s="84"/>
      <c r="C6" s="85"/>
      <c r="D6" s="85"/>
      <c r="E6" s="84"/>
      <c r="F6" s="84"/>
      <c r="G6" s="84"/>
      <c r="H6" s="84"/>
      <c r="I6" s="84"/>
      <c r="J6" s="84"/>
      <c r="K6" s="84"/>
      <c r="L6" s="84"/>
      <c r="M6" s="84"/>
      <c r="N6" s="84"/>
      <c r="O6" s="15"/>
      <c r="P6" s="16"/>
      <c r="Q6" s="85"/>
      <c r="R6" s="85"/>
      <c r="S6" s="85"/>
    </row>
    <row r="7" spans="1:19" ht="36" customHeight="1">
      <c r="A7" s="84"/>
      <c r="B7" s="84"/>
      <c r="C7" s="85"/>
      <c r="D7" s="85"/>
      <c r="E7" s="84"/>
      <c r="F7" s="84"/>
      <c r="G7" s="84"/>
      <c r="H7" s="84"/>
      <c r="I7" s="4" t="s">
        <v>88</v>
      </c>
      <c r="J7" s="4" t="s">
        <v>10</v>
      </c>
      <c r="K7" s="4" t="s">
        <v>59</v>
      </c>
      <c r="L7" s="4" t="s">
        <v>89</v>
      </c>
      <c r="M7" s="4" t="s">
        <v>10</v>
      </c>
      <c r="N7" s="4" t="s">
        <v>59</v>
      </c>
      <c r="O7" s="4" t="s">
        <v>120</v>
      </c>
      <c r="P7" s="4" t="s">
        <v>10</v>
      </c>
      <c r="Q7" s="85"/>
      <c r="R7" s="85"/>
      <c r="S7" s="85"/>
    </row>
    <row r="8" spans="1:19" ht="14.25" customHeight="1">
      <c r="A8" s="5">
        <v>1</v>
      </c>
      <c r="B8" s="5" t="s">
        <v>327</v>
      </c>
      <c r="C8" s="6">
        <v>34100</v>
      </c>
      <c r="D8" s="7" t="s">
        <v>33</v>
      </c>
      <c r="E8" s="5" t="s">
        <v>56</v>
      </c>
      <c r="F8" s="5" t="s">
        <v>21</v>
      </c>
      <c r="G8" s="5" t="s">
        <v>166</v>
      </c>
      <c r="H8" s="5" t="s">
        <v>328</v>
      </c>
      <c r="I8" s="23">
        <v>27</v>
      </c>
      <c r="J8" s="5">
        <v>1</v>
      </c>
      <c r="K8" s="17">
        <v>1.5</v>
      </c>
      <c r="L8" s="5" t="s">
        <v>397</v>
      </c>
      <c r="M8" s="5">
        <v>1</v>
      </c>
      <c r="N8" s="17">
        <v>2</v>
      </c>
      <c r="O8" s="17">
        <f>SQRT(K8*N8)</f>
        <v>1.7320508075688772</v>
      </c>
      <c r="P8" s="5">
        <v>1</v>
      </c>
      <c r="Q8" s="21" t="s">
        <v>397</v>
      </c>
      <c r="R8" s="5">
        <v>1</v>
      </c>
      <c r="S8" s="5">
        <v>30</v>
      </c>
    </row>
    <row r="9" spans="1:19" ht="12.75">
      <c r="A9" s="5">
        <v>2</v>
      </c>
      <c r="B9" s="5" t="s">
        <v>46</v>
      </c>
      <c r="C9" s="6">
        <v>34592</v>
      </c>
      <c r="D9" s="7" t="s">
        <v>325</v>
      </c>
      <c r="E9" s="5" t="s">
        <v>55</v>
      </c>
      <c r="F9" s="5" t="s">
        <v>21</v>
      </c>
      <c r="G9" s="5" t="s">
        <v>25</v>
      </c>
      <c r="H9" s="5" t="s">
        <v>41</v>
      </c>
      <c r="I9" s="24" t="s">
        <v>414</v>
      </c>
      <c r="J9" s="5">
        <v>3</v>
      </c>
      <c r="K9" s="17">
        <v>3</v>
      </c>
      <c r="L9" s="5" t="s">
        <v>397</v>
      </c>
      <c r="M9" s="5">
        <v>1</v>
      </c>
      <c r="N9" s="17">
        <v>2</v>
      </c>
      <c r="O9" s="17">
        <f>SQRT(K9*N9)</f>
        <v>2.449489742783178</v>
      </c>
      <c r="P9" s="5">
        <v>3</v>
      </c>
      <c r="Q9" s="79">
        <v>20</v>
      </c>
      <c r="R9" s="5">
        <v>2</v>
      </c>
      <c r="S9" s="5">
        <v>26</v>
      </c>
    </row>
    <row r="10" spans="1:19" ht="12.75">
      <c r="A10" s="5">
        <v>3</v>
      </c>
      <c r="B10" s="5" t="s">
        <v>144</v>
      </c>
      <c r="C10" s="6">
        <v>34042</v>
      </c>
      <c r="D10" s="7" t="s">
        <v>33</v>
      </c>
      <c r="E10" s="5" t="s">
        <v>55</v>
      </c>
      <c r="F10" s="5" t="s">
        <v>21</v>
      </c>
      <c r="G10" s="5" t="s">
        <v>94</v>
      </c>
      <c r="H10" s="5" t="s">
        <v>77</v>
      </c>
      <c r="I10" s="24">
        <v>27</v>
      </c>
      <c r="J10" s="5">
        <v>1</v>
      </c>
      <c r="K10" s="17">
        <v>1.5</v>
      </c>
      <c r="L10" s="23" t="s">
        <v>397</v>
      </c>
      <c r="M10" s="5">
        <v>1</v>
      </c>
      <c r="N10" s="17">
        <v>2</v>
      </c>
      <c r="O10" s="17">
        <f>SQRT(K10*N10)</f>
        <v>1.7320508075688772</v>
      </c>
      <c r="P10" s="5">
        <v>1</v>
      </c>
      <c r="Q10" s="79">
        <v>16</v>
      </c>
      <c r="R10" s="5">
        <v>3</v>
      </c>
      <c r="S10" s="5">
        <v>22</v>
      </c>
    </row>
    <row r="11" spans="1:19" ht="12.75">
      <c r="A11" s="5">
        <v>4</v>
      </c>
      <c r="B11" s="5" t="s">
        <v>329</v>
      </c>
      <c r="C11" s="6">
        <v>34467</v>
      </c>
      <c r="D11" s="7" t="s">
        <v>32</v>
      </c>
      <c r="E11" s="5" t="s">
        <v>310</v>
      </c>
      <c r="F11" s="5" t="s">
        <v>21</v>
      </c>
      <c r="G11" s="5" t="s">
        <v>180</v>
      </c>
      <c r="H11" s="5" t="s">
        <v>311</v>
      </c>
      <c r="I11" s="23">
        <v>20</v>
      </c>
      <c r="J11" s="5">
        <v>4</v>
      </c>
      <c r="K11" s="17">
        <v>4</v>
      </c>
      <c r="L11" s="5">
        <v>15</v>
      </c>
      <c r="M11" s="5">
        <v>4</v>
      </c>
      <c r="N11" s="17">
        <v>4</v>
      </c>
      <c r="O11" s="17">
        <f>SQRT(K11*N11)</f>
        <v>4</v>
      </c>
      <c r="P11" s="5">
        <v>4</v>
      </c>
      <c r="Q11" s="79">
        <v>15</v>
      </c>
      <c r="R11" s="5">
        <v>4</v>
      </c>
      <c r="S11" s="5">
        <v>18</v>
      </c>
    </row>
    <row r="12" spans="1:17" ht="15.75">
      <c r="A12" s="103" t="s">
        <v>121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83"/>
      <c r="N12" s="83"/>
      <c r="O12" s="83"/>
      <c r="P12" s="83"/>
      <c r="Q12" s="2"/>
    </row>
    <row r="13" spans="1:19" ht="12.75" customHeight="1">
      <c r="A13" s="84" t="s">
        <v>2</v>
      </c>
      <c r="B13" s="84" t="s">
        <v>3</v>
      </c>
      <c r="C13" s="85" t="s">
        <v>14</v>
      </c>
      <c r="D13" s="104" t="s">
        <v>5</v>
      </c>
      <c r="E13" s="84" t="s">
        <v>36</v>
      </c>
      <c r="F13" s="84" t="s">
        <v>7</v>
      </c>
      <c r="G13" s="84" t="s">
        <v>8</v>
      </c>
      <c r="H13" s="84" t="s">
        <v>9</v>
      </c>
      <c r="I13" s="100" t="s">
        <v>12</v>
      </c>
      <c r="J13" s="101"/>
      <c r="K13" s="101"/>
      <c r="L13" s="101"/>
      <c r="M13" s="101"/>
      <c r="N13" s="101"/>
      <c r="O13" s="101"/>
      <c r="P13" s="101"/>
      <c r="Q13" s="85" t="s">
        <v>11</v>
      </c>
      <c r="R13" s="85" t="s">
        <v>10</v>
      </c>
      <c r="S13" s="85" t="s">
        <v>450</v>
      </c>
    </row>
    <row r="14" spans="1:19" ht="12.75" customHeight="1">
      <c r="A14" s="84"/>
      <c r="B14" s="84"/>
      <c r="C14" s="85"/>
      <c r="D14" s="106"/>
      <c r="E14" s="84"/>
      <c r="F14" s="84"/>
      <c r="G14" s="84"/>
      <c r="H14" s="84"/>
      <c r="I14" s="84" t="s">
        <v>60</v>
      </c>
      <c r="J14" s="84"/>
      <c r="K14" s="84"/>
      <c r="L14" s="84" t="s">
        <v>61</v>
      </c>
      <c r="M14" s="84"/>
      <c r="N14" s="84"/>
      <c r="O14" s="85" t="s">
        <v>119</v>
      </c>
      <c r="P14" s="85" t="s">
        <v>10</v>
      </c>
      <c r="Q14" s="85"/>
      <c r="R14" s="85"/>
      <c r="S14" s="85"/>
    </row>
    <row r="15" spans="1:19" ht="38.25" customHeight="1">
      <c r="A15" s="84"/>
      <c r="B15" s="84"/>
      <c r="C15" s="85"/>
      <c r="D15" s="105"/>
      <c r="E15" s="84"/>
      <c r="F15" s="84"/>
      <c r="G15" s="84"/>
      <c r="H15" s="84"/>
      <c r="I15" s="4" t="s">
        <v>122</v>
      </c>
      <c r="J15" s="4" t="s">
        <v>10</v>
      </c>
      <c r="K15" s="4" t="s">
        <v>59</v>
      </c>
      <c r="L15" s="4" t="s">
        <v>123</v>
      </c>
      <c r="M15" s="4" t="s">
        <v>10</v>
      </c>
      <c r="N15" s="4" t="s">
        <v>59</v>
      </c>
      <c r="O15" s="85"/>
      <c r="P15" s="85"/>
      <c r="Q15" s="85"/>
      <c r="R15" s="85"/>
      <c r="S15" s="85"/>
    </row>
    <row r="16" spans="1:19" ht="15.75" customHeight="1">
      <c r="A16" s="5">
        <v>1</v>
      </c>
      <c r="B16" s="5" t="s">
        <v>177</v>
      </c>
      <c r="C16" s="6">
        <v>34850</v>
      </c>
      <c r="D16" s="63" t="s">
        <v>33</v>
      </c>
      <c r="E16" s="5" t="s">
        <v>56</v>
      </c>
      <c r="F16" s="5" t="s">
        <v>21</v>
      </c>
      <c r="G16" s="5" t="s">
        <v>166</v>
      </c>
      <c r="H16" s="5" t="s">
        <v>167</v>
      </c>
      <c r="I16" s="24" t="s">
        <v>413</v>
      </c>
      <c r="J16" s="5">
        <v>1</v>
      </c>
      <c r="K16" s="17">
        <v>1</v>
      </c>
      <c r="L16" s="24" t="s">
        <v>441</v>
      </c>
      <c r="M16" s="5">
        <v>1</v>
      </c>
      <c r="N16" s="17">
        <v>1</v>
      </c>
      <c r="O16" s="17">
        <f aca="true" t="shared" si="0" ref="O16:O21">SQRT(K16*N16)</f>
        <v>1</v>
      </c>
      <c r="P16" s="5">
        <v>1</v>
      </c>
      <c r="Q16" s="23">
        <v>24</v>
      </c>
      <c r="R16" s="5">
        <v>1</v>
      </c>
      <c r="S16" s="5">
        <v>30</v>
      </c>
    </row>
    <row r="17" spans="1:19" ht="12" customHeight="1">
      <c r="A17" s="5">
        <v>2</v>
      </c>
      <c r="B17" s="5" t="s">
        <v>146</v>
      </c>
      <c r="C17" s="6">
        <v>35133</v>
      </c>
      <c r="D17" s="63" t="s">
        <v>33</v>
      </c>
      <c r="E17" s="5" t="s">
        <v>55</v>
      </c>
      <c r="F17" s="5" t="s">
        <v>21</v>
      </c>
      <c r="G17" s="5" t="s">
        <v>129</v>
      </c>
      <c r="H17" s="5" t="s">
        <v>145</v>
      </c>
      <c r="I17" s="23">
        <v>27</v>
      </c>
      <c r="J17" s="5">
        <v>2</v>
      </c>
      <c r="K17" s="17">
        <v>2</v>
      </c>
      <c r="L17" s="24" t="s">
        <v>397</v>
      </c>
      <c r="M17" s="5">
        <v>2</v>
      </c>
      <c r="N17" s="17">
        <v>2</v>
      </c>
      <c r="O17" s="17">
        <f t="shared" si="0"/>
        <v>2</v>
      </c>
      <c r="P17" s="5">
        <v>2</v>
      </c>
      <c r="Q17" s="23">
        <v>15</v>
      </c>
      <c r="R17" s="5">
        <v>2</v>
      </c>
      <c r="S17" s="5">
        <v>26</v>
      </c>
    </row>
    <row r="18" spans="1:19" ht="12.75">
      <c r="A18" s="5">
        <v>3</v>
      </c>
      <c r="B18" s="5" t="s">
        <v>309</v>
      </c>
      <c r="C18" s="6">
        <v>35325</v>
      </c>
      <c r="D18" s="7" t="s">
        <v>20</v>
      </c>
      <c r="E18" s="5" t="s">
        <v>310</v>
      </c>
      <c r="F18" s="5" t="s">
        <v>21</v>
      </c>
      <c r="G18" s="5" t="s">
        <v>180</v>
      </c>
      <c r="H18" s="5" t="s">
        <v>311</v>
      </c>
      <c r="I18" s="24">
        <v>20</v>
      </c>
      <c r="J18" s="5">
        <v>4</v>
      </c>
      <c r="K18" s="17">
        <v>4</v>
      </c>
      <c r="L18" s="24">
        <v>13</v>
      </c>
      <c r="M18" s="5">
        <v>5</v>
      </c>
      <c r="N18" s="17">
        <v>5</v>
      </c>
      <c r="O18" s="17">
        <f t="shared" si="0"/>
        <v>4.47213595499958</v>
      </c>
      <c r="P18" s="5">
        <v>5</v>
      </c>
      <c r="Q18" s="23" t="s">
        <v>416</v>
      </c>
      <c r="R18" s="5">
        <v>3</v>
      </c>
      <c r="S18" s="9">
        <v>22</v>
      </c>
    </row>
    <row r="19" spans="1:19" ht="12.75">
      <c r="A19" s="5">
        <v>4</v>
      </c>
      <c r="B19" s="5" t="s">
        <v>176</v>
      </c>
      <c r="C19" s="53">
        <v>34901</v>
      </c>
      <c r="D19" s="7" t="s">
        <v>32</v>
      </c>
      <c r="E19" s="5" t="s">
        <v>54</v>
      </c>
      <c r="F19" s="5" t="s">
        <v>21</v>
      </c>
      <c r="G19" s="5" t="s">
        <v>420</v>
      </c>
      <c r="H19" s="5" t="s">
        <v>418</v>
      </c>
      <c r="I19" s="23" t="s">
        <v>441</v>
      </c>
      <c r="J19" s="5">
        <v>3</v>
      </c>
      <c r="K19" s="17">
        <v>3</v>
      </c>
      <c r="L19" s="24" t="s">
        <v>415</v>
      </c>
      <c r="M19" s="5">
        <v>4</v>
      </c>
      <c r="N19" s="17">
        <v>4</v>
      </c>
      <c r="O19" s="17">
        <f t="shared" si="0"/>
        <v>3.4641016151377544</v>
      </c>
      <c r="P19" s="5">
        <v>3</v>
      </c>
      <c r="Q19" s="23">
        <v>14</v>
      </c>
      <c r="R19" s="5">
        <v>4</v>
      </c>
      <c r="S19" s="5">
        <v>18</v>
      </c>
    </row>
    <row r="20" spans="1:19" ht="12.75">
      <c r="A20" s="5">
        <v>5</v>
      </c>
      <c r="B20" s="5" t="s">
        <v>313</v>
      </c>
      <c r="C20" s="6">
        <v>34999</v>
      </c>
      <c r="D20" s="7" t="s">
        <v>33</v>
      </c>
      <c r="E20" s="5" t="s">
        <v>56</v>
      </c>
      <c r="F20" s="5" t="s">
        <v>21</v>
      </c>
      <c r="G20" s="5" t="s">
        <v>53</v>
      </c>
      <c r="H20" s="5" t="s">
        <v>38</v>
      </c>
      <c r="I20" s="24">
        <v>19</v>
      </c>
      <c r="J20" s="5">
        <v>5</v>
      </c>
      <c r="K20" s="17">
        <v>5</v>
      </c>
      <c r="L20" s="24">
        <v>20</v>
      </c>
      <c r="M20" s="5">
        <v>3</v>
      </c>
      <c r="N20" s="17">
        <v>3</v>
      </c>
      <c r="O20" s="17">
        <f t="shared" si="0"/>
        <v>3.872983346207417</v>
      </c>
      <c r="P20" s="5">
        <v>4</v>
      </c>
      <c r="Q20" s="23" t="s">
        <v>442</v>
      </c>
      <c r="R20" s="5">
        <v>5</v>
      </c>
      <c r="S20" s="5">
        <v>16</v>
      </c>
    </row>
    <row r="21" spans="1:19" ht="12.75">
      <c r="A21" s="5">
        <v>6</v>
      </c>
      <c r="B21" s="5" t="s">
        <v>312</v>
      </c>
      <c r="C21" s="53">
        <v>34822</v>
      </c>
      <c r="D21" s="7" t="s">
        <v>20</v>
      </c>
      <c r="E21" s="5" t="s">
        <v>58</v>
      </c>
      <c r="F21" s="5" t="s">
        <v>21</v>
      </c>
      <c r="G21" s="5" t="s">
        <v>35</v>
      </c>
      <c r="H21" s="5" t="s">
        <v>34</v>
      </c>
      <c r="I21" s="23">
        <v>3</v>
      </c>
      <c r="J21" s="5">
        <v>6</v>
      </c>
      <c r="K21" s="17">
        <v>6</v>
      </c>
      <c r="L21" s="24" t="s">
        <v>426</v>
      </c>
      <c r="M21" s="5">
        <v>6</v>
      </c>
      <c r="N21" s="17">
        <v>6</v>
      </c>
      <c r="O21" s="17">
        <f t="shared" si="0"/>
        <v>6</v>
      </c>
      <c r="P21" s="5">
        <v>6</v>
      </c>
      <c r="Q21" s="23" t="s">
        <v>429</v>
      </c>
      <c r="R21" s="5">
        <v>6</v>
      </c>
      <c r="S21" s="5">
        <v>12</v>
      </c>
    </row>
    <row r="22" spans="1:20" ht="9" customHeight="1">
      <c r="A22" s="12"/>
      <c r="B22" s="12"/>
      <c r="C22" s="13"/>
      <c r="D22" s="14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18" ht="15.75">
      <c r="A23" s="103" t="s">
        <v>96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83"/>
      <c r="N23" s="83"/>
      <c r="O23" s="83"/>
      <c r="P23" s="83"/>
      <c r="Q23" s="2"/>
      <c r="R23" s="3"/>
    </row>
    <row r="24" spans="1:19" ht="12.75" customHeight="1">
      <c r="A24" s="84" t="s">
        <v>2</v>
      </c>
      <c r="B24" s="84" t="s">
        <v>3</v>
      </c>
      <c r="C24" s="85" t="s">
        <v>14</v>
      </c>
      <c r="D24" s="104" t="s">
        <v>5</v>
      </c>
      <c r="E24" s="84" t="s">
        <v>36</v>
      </c>
      <c r="F24" s="84" t="s">
        <v>48</v>
      </c>
      <c r="G24" s="84" t="s">
        <v>47</v>
      </c>
      <c r="H24" s="84" t="s">
        <v>9</v>
      </c>
      <c r="I24" s="100" t="s">
        <v>12</v>
      </c>
      <c r="J24" s="101"/>
      <c r="K24" s="101"/>
      <c r="L24" s="101"/>
      <c r="M24" s="101"/>
      <c r="N24" s="101"/>
      <c r="O24" s="101"/>
      <c r="P24" s="102"/>
      <c r="Q24" s="85" t="s">
        <v>11</v>
      </c>
      <c r="R24" s="85" t="s">
        <v>10</v>
      </c>
      <c r="S24" s="85" t="s">
        <v>450</v>
      </c>
    </row>
    <row r="25" spans="1:19" ht="12.75" customHeight="1">
      <c r="A25" s="84"/>
      <c r="B25" s="84"/>
      <c r="C25" s="85"/>
      <c r="D25" s="106"/>
      <c r="E25" s="84"/>
      <c r="F25" s="84"/>
      <c r="G25" s="84"/>
      <c r="H25" s="84"/>
      <c r="I25" s="84" t="s">
        <v>60</v>
      </c>
      <c r="J25" s="84"/>
      <c r="K25" s="84"/>
      <c r="L25" s="84" t="s">
        <v>61</v>
      </c>
      <c r="M25" s="84"/>
      <c r="N25" s="84"/>
      <c r="O25" s="85" t="s">
        <v>119</v>
      </c>
      <c r="P25" s="85" t="s">
        <v>10</v>
      </c>
      <c r="Q25" s="85"/>
      <c r="R25" s="85"/>
      <c r="S25" s="85"/>
    </row>
    <row r="26" spans="1:19" ht="31.5" customHeight="1">
      <c r="A26" s="84"/>
      <c r="B26" s="84"/>
      <c r="C26" s="85"/>
      <c r="D26" s="105"/>
      <c r="E26" s="84"/>
      <c r="F26" s="84"/>
      <c r="G26" s="84"/>
      <c r="H26" s="84"/>
      <c r="I26" s="4" t="s">
        <v>88</v>
      </c>
      <c r="J26" s="4" t="s">
        <v>10</v>
      </c>
      <c r="K26" s="4" t="s">
        <v>59</v>
      </c>
      <c r="L26" s="4" t="s">
        <v>89</v>
      </c>
      <c r="M26" s="4" t="s">
        <v>10</v>
      </c>
      <c r="N26" s="18" t="s">
        <v>59</v>
      </c>
      <c r="O26" s="85"/>
      <c r="P26" s="85"/>
      <c r="Q26" s="85"/>
      <c r="R26" s="85"/>
      <c r="S26" s="85"/>
    </row>
    <row r="27" spans="1:19" ht="15" customHeight="1">
      <c r="A27" s="5">
        <v>1</v>
      </c>
      <c r="B27" s="5" t="s">
        <v>156</v>
      </c>
      <c r="C27" s="53">
        <v>35498</v>
      </c>
      <c r="D27" s="63" t="s">
        <v>33</v>
      </c>
      <c r="E27" s="5" t="s">
        <v>215</v>
      </c>
      <c r="F27" s="5" t="s">
        <v>21</v>
      </c>
      <c r="G27" s="5" t="s">
        <v>180</v>
      </c>
      <c r="H27" s="5" t="s">
        <v>181</v>
      </c>
      <c r="I27" s="23" t="s">
        <v>400</v>
      </c>
      <c r="J27" s="5">
        <v>2</v>
      </c>
      <c r="K27" s="17">
        <v>2</v>
      </c>
      <c r="L27" s="24" t="s">
        <v>433</v>
      </c>
      <c r="M27" s="5">
        <v>5</v>
      </c>
      <c r="N27" s="66">
        <v>5</v>
      </c>
      <c r="O27" s="17">
        <f aca="true" t="shared" si="1" ref="O27:O38">SQRT(K27*N27)</f>
        <v>3.1622776601683795</v>
      </c>
      <c r="P27" s="5">
        <v>3</v>
      </c>
      <c r="Q27" s="23">
        <v>36</v>
      </c>
      <c r="R27" s="5">
        <v>1</v>
      </c>
      <c r="S27" s="35">
        <v>30</v>
      </c>
    </row>
    <row r="28" spans="1:19" ht="13.5" customHeight="1">
      <c r="A28" s="5">
        <v>2</v>
      </c>
      <c r="B28" s="5" t="s">
        <v>305</v>
      </c>
      <c r="C28" s="53">
        <v>35463</v>
      </c>
      <c r="D28" s="63" t="s">
        <v>33</v>
      </c>
      <c r="E28" s="5" t="s">
        <v>55</v>
      </c>
      <c r="F28" s="5" t="s">
        <v>21</v>
      </c>
      <c r="G28" s="5" t="s">
        <v>25</v>
      </c>
      <c r="H28" s="5" t="s">
        <v>41</v>
      </c>
      <c r="I28" s="23" t="s">
        <v>431</v>
      </c>
      <c r="J28" s="5">
        <v>4</v>
      </c>
      <c r="K28" s="17">
        <v>4</v>
      </c>
      <c r="L28" s="23">
        <v>11</v>
      </c>
      <c r="M28" s="5">
        <v>3</v>
      </c>
      <c r="N28" s="66">
        <v>3</v>
      </c>
      <c r="O28" s="17">
        <f t="shared" si="1"/>
        <v>3.4641016151377544</v>
      </c>
      <c r="P28" s="5">
        <v>4</v>
      </c>
      <c r="Q28" s="23">
        <v>31</v>
      </c>
      <c r="R28" s="5">
        <v>2</v>
      </c>
      <c r="S28" s="40">
        <v>26</v>
      </c>
    </row>
    <row r="29" spans="1:19" ht="12" customHeight="1">
      <c r="A29" s="5">
        <v>3</v>
      </c>
      <c r="B29" s="5" t="s">
        <v>216</v>
      </c>
      <c r="C29" s="53">
        <v>35869</v>
      </c>
      <c r="D29" s="63" t="s">
        <v>32</v>
      </c>
      <c r="E29" s="5" t="s">
        <v>54</v>
      </c>
      <c r="F29" s="5" t="s">
        <v>21</v>
      </c>
      <c r="G29" s="5" t="s">
        <v>420</v>
      </c>
      <c r="H29" s="5" t="s">
        <v>210</v>
      </c>
      <c r="I29" s="23">
        <v>11</v>
      </c>
      <c r="J29" s="5">
        <v>3</v>
      </c>
      <c r="K29" s="17">
        <v>3</v>
      </c>
      <c r="L29" s="23">
        <v>11.7</v>
      </c>
      <c r="M29" s="5">
        <v>1</v>
      </c>
      <c r="N29" s="66">
        <v>1</v>
      </c>
      <c r="O29" s="17">
        <f t="shared" si="1"/>
        <v>1.7320508075688772</v>
      </c>
      <c r="P29" s="5">
        <v>2</v>
      </c>
      <c r="Q29" s="23" t="s">
        <v>414</v>
      </c>
      <c r="R29" s="5">
        <v>3</v>
      </c>
      <c r="S29" s="35">
        <v>22</v>
      </c>
    </row>
    <row r="30" spans="1:19" ht="12.75">
      <c r="A30" s="5">
        <v>4</v>
      </c>
      <c r="B30" s="5" t="s">
        <v>221</v>
      </c>
      <c r="C30" s="6">
        <v>35651</v>
      </c>
      <c r="D30" s="7" t="s">
        <v>33</v>
      </c>
      <c r="E30" s="5" t="s">
        <v>55</v>
      </c>
      <c r="F30" s="5" t="s">
        <v>21</v>
      </c>
      <c r="G30" s="5" t="s">
        <v>94</v>
      </c>
      <c r="H30" s="5" t="s">
        <v>77</v>
      </c>
      <c r="I30" s="23">
        <v>11.5</v>
      </c>
      <c r="J30" s="5">
        <v>1</v>
      </c>
      <c r="K30" s="17">
        <v>1</v>
      </c>
      <c r="L30" s="23" t="s">
        <v>400</v>
      </c>
      <c r="M30" s="5">
        <v>2</v>
      </c>
      <c r="N30" s="17">
        <v>2</v>
      </c>
      <c r="O30" s="17">
        <f t="shared" si="1"/>
        <v>1.4142135623730951</v>
      </c>
      <c r="P30" s="5">
        <v>1</v>
      </c>
      <c r="Q30" s="23">
        <v>26</v>
      </c>
      <c r="R30" s="5">
        <v>4</v>
      </c>
      <c r="S30" s="35">
        <v>18</v>
      </c>
    </row>
    <row r="31" spans="1:19" ht="12.75">
      <c r="A31" s="5">
        <v>5</v>
      </c>
      <c r="B31" s="5" t="s">
        <v>148</v>
      </c>
      <c r="C31" s="6">
        <v>35928</v>
      </c>
      <c r="D31" s="7" t="s">
        <v>27</v>
      </c>
      <c r="E31" s="5" t="s">
        <v>55</v>
      </c>
      <c r="F31" s="5" t="s">
        <v>21</v>
      </c>
      <c r="G31" s="5" t="s">
        <v>79</v>
      </c>
      <c r="H31" s="5" t="s">
        <v>132</v>
      </c>
      <c r="I31" s="23" t="s">
        <v>421</v>
      </c>
      <c r="J31" s="5">
        <v>6</v>
      </c>
      <c r="K31" s="17">
        <v>6</v>
      </c>
      <c r="L31" s="23">
        <v>8.5</v>
      </c>
      <c r="M31" s="5">
        <v>6</v>
      </c>
      <c r="N31" s="17">
        <v>6</v>
      </c>
      <c r="O31" s="17">
        <f t="shared" si="1"/>
        <v>6</v>
      </c>
      <c r="P31" s="5">
        <v>6</v>
      </c>
      <c r="Q31" s="23" t="s">
        <v>430</v>
      </c>
      <c r="R31" s="5">
        <v>5</v>
      </c>
      <c r="S31" s="35">
        <v>16</v>
      </c>
    </row>
    <row r="32" spans="1:19" ht="12.75">
      <c r="A32" s="5">
        <v>6</v>
      </c>
      <c r="B32" s="5" t="s">
        <v>217</v>
      </c>
      <c r="C32" s="6">
        <v>35930</v>
      </c>
      <c r="D32" s="7" t="s">
        <v>23</v>
      </c>
      <c r="E32" s="5" t="s">
        <v>173</v>
      </c>
      <c r="F32" s="5" t="s">
        <v>21</v>
      </c>
      <c r="G32" s="5" t="s">
        <v>172</v>
      </c>
      <c r="H32" s="5" t="s">
        <v>191</v>
      </c>
      <c r="I32" s="23">
        <v>9.5</v>
      </c>
      <c r="J32" s="5">
        <v>7</v>
      </c>
      <c r="K32" s="17">
        <v>7</v>
      </c>
      <c r="L32" s="23">
        <v>10.8</v>
      </c>
      <c r="M32" s="5">
        <v>4</v>
      </c>
      <c r="N32" s="17">
        <v>4</v>
      </c>
      <c r="O32" s="17">
        <f t="shared" si="1"/>
        <v>5.291502622129181</v>
      </c>
      <c r="P32" s="5">
        <v>5</v>
      </c>
      <c r="Q32" s="24">
        <v>19</v>
      </c>
      <c r="R32" s="5">
        <v>6</v>
      </c>
      <c r="S32" s="40">
        <v>14</v>
      </c>
    </row>
    <row r="33" spans="1:19" ht="12.75">
      <c r="A33" s="5">
        <v>7</v>
      </c>
      <c r="B33" s="5" t="s">
        <v>147</v>
      </c>
      <c r="C33" s="6">
        <v>35916</v>
      </c>
      <c r="D33" s="7" t="s">
        <v>32</v>
      </c>
      <c r="E33" s="5" t="s">
        <v>127</v>
      </c>
      <c r="F33" s="5" t="s">
        <v>21</v>
      </c>
      <c r="G33" s="5" t="s">
        <v>22</v>
      </c>
      <c r="H33" s="5" t="s">
        <v>138</v>
      </c>
      <c r="I33" s="24">
        <v>10.8</v>
      </c>
      <c r="J33" s="5">
        <v>5</v>
      </c>
      <c r="K33" s="17">
        <v>5</v>
      </c>
      <c r="L33" s="24" t="s">
        <v>445</v>
      </c>
      <c r="M33" s="5">
        <v>7</v>
      </c>
      <c r="N33" s="17">
        <v>7.5</v>
      </c>
      <c r="O33" s="17">
        <f t="shared" si="1"/>
        <v>6.123724356957945</v>
      </c>
      <c r="P33" s="5">
        <v>7</v>
      </c>
      <c r="Q33" s="23"/>
      <c r="R33" s="5">
        <v>7</v>
      </c>
      <c r="S33" s="35">
        <v>12</v>
      </c>
    </row>
    <row r="34" spans="1:19" ht="12.75">
      <c r="A34" s="5">
        <v>8</v>
      </c>
      <c r="B34" s="5" t="s">
        <v>65</v>
      </c>
      <c r="C34" s="6">
        <v>35589</v>
      </c>
      <c r="D34" s="7" t="s">
        <v>23</v>
      </c>
      <c r="E34" s="5" t="s">
        <v>55</v>
      </c>
      <c r="F34" s="5" t="s">
        <v>21</v>
      </c>
      <c r="G34" s="5" t="s">
        <v>25</v>
      </c>
      <c r="H34" s="5" t="s">
        <v>41</v>
      </c>
      <c r="I34" s="23" t="s">
        <v>433</v>
      </c>
      <c r="J34" s="5">
        <v>10</v>
      </c>
      <c r="K34" s="17">
        <v>10</v>
      </c>
      <c r="L34" s="24" t="s">
        <v>445</v>
      </c>
      <c r="M34" s="5">
        <v>7</v>
      </c>
      <c r="N34" s="17">
        <v>7.5</v>
      </c>
      <c r="O34" s="17">
        <f t="shared" si="1"/>
        <v>8.660254037844387</v>
      </c>
      <c r="P34" s="5">
        <v>8</v>
      </c>
      <c r="Q34" s="24"/>
      <c r="R34" s="5">
        <v>8</v>
      </c>
      <c r="S34" s="35">
        <v>10</v>
      </c>
    </row>
    <row r="35" spans="1:19" ht="12.75">
      <c r="A35" s="5">
        <v>9</v>
      </c>
      <c r="B35" s="5" t="s">
        <v>306</v>
      </c>
      <c r="C35" s="6">
        <v>36137</v>
      </c>
      <c r="D35" s="7" t="s">
        <v>27</v>
      </c>
      <c r="E35" s="5" t="s">
        <v>215</v>
      </c>
      <c r="F35" s="5" t="s">
        <v>21</v>
      </c>
      <c r="G35" s="5" t="s">
        <v>180</v>
      </c>
      <c r="H35" s="5" t="s">
        <v>181</v>
      </c>
      <c r="I35" s="23">
        <v>9</v>
      </c>
      <c r="J35" s="5">
        <v>9</v>
      </c>
      <c r="K35" s="17">
        <v>9</v>
      </c>
      <c r="L35" s="24">
        <v>5.2</v>
      </c>
      <c r="M35" s="5">
        <v>10</v>
      </c>
      <c r="N35" s="17">
        <v>10</v>
      </c>
      <c r="O35" s="17">
        <f t="shared" si="1"/>
        <v>9.486832980505138</v>
      </c>
      <c r="P35" s="5">
        <v>9</v>
      </c>
      <c r="Q35" s="23"/>
      <c r="R35" s="5">
        <v>9</v>
      </c>
      <c r="S35" s="35">
        <v>9</v>
      </c>
    </row>
    <row r="36" spans="1:19" ht="12.75">
      <c r="A36" s="5">
        <v>10</v>
      </c>
      <c r="B36" s="5" t="s">
        <v>45</v>
      </c>
      <c r="C36" s="6">
        <v>35818</v>
      </c>
      <c r="D36" s="7" t="s">
        <v>32</v>
      </c>
      <c r="E36" s="5" t="s">
        <v>58</v>
      </c>
      <c r="F36" s="5" t="s">
        <v>21</v>
      </c>
      <c r="G36" s="5" t="s">
        <v>35</v>
      </c>
      <c r="H36" s="5" t="s">
        <v>34</v>
      </c>
      <c r="I36" s="23" t="s">
        <v>432</v>
      </c>
      <c r="J36" s="5">
        <v>8</v>
      </c>
      <c r="K36" s="17">
        <v>8</v>
      </c>
      <c r="L36" s="24">
        <v>4.5</v>
      </c>
      <c r="M36" s="5">
        <v>12</v>
      </c>
      <c r="N36" s="17">
        <v>12</v>
      </c>
      <c r="O36" s="17">
        <f t="shared" si="1"/>
        <v>9.797958971132712</v>
      </c>
      <c r="P36" s="5">
        <v>10</v>
      </c>
      <c r="Q36" s="24"/>
      <c r="R36" s="5">
        <v>10</v>
      </c>
      <c r="S36" s="35">
        <v>8</v>
      </c>
    </row>
    <row r="37" spans="1:19" ht="12.75">
      <c r="A37" s="5">
        <v>11</v>
      </c>
      <c r="B37" s="5" t="s">
        <v>437</v>
      </c>
      <c r="C37" s="6">
        <v>35965</v>
      </c>
      <c r="D37" s="7" t="s">
        <v>20</v>
      </c>
      <c r="E37" s="5" t="s">
        <v>58</v>
      </c>
      <c r="F37" s="5" t="s">
        <v>21</v>
      </c>
      <c r="G37" s="5" t="s">
        <v>35</v>
      </c>
      <c r="H37" s="5" t="s">
        <v>209</v>
      </c>
      <c r="I37" s="23">
        <v>8.5</v>
      </c>
      <c r="J37" s="5">
        <v>11</v>
      </c>
      <c r="K37" s="17">
        <v>11</v>
      </c>
      <c r="L37" s="24">
        <v>7.5</v>
      </c>
      <c r="M37" s="5">
        <v>9</v>
      </c>
      <c r="N37" s="17">
        <v>9</v>
      </c>
      <c r="O37" s="17">
        <f t="shared" si="1"/>
        <v>9.9498743710662</v>
      </c>
      <c r="P37" s="5">
        <v>11</v>
      </c>
      <c r="Q37" s="24"/>
      <c r="R37" s="5">
        <v>11</v>
      </c>
      <c r="S37" s="35">
        <v>7</v>
      </c>
    </row>
    <row r="38" spans="1:19" ht="12.75">
      <c r="A38" s="5">
        <v>12</v>
      </c>
      <c r="B38" s="5" t="s">
        <v>307</v>
      </c>
      <c r="C38" s="6">
        <v>36123</v>
      </c>
      <c r="D38" s="7" t="s">
        <v>27</v>
      </c>
      <c r="E38" s="5" t="s">
        <v>215</v>
      </c>
      <c r="F38" s="5" t="s">
        <v>21</v>
      </c>
      <c r="G38" s="5" t="s">
        <v>180</v>
      </c>
      <c r="H38" s="5" t="s">
        <v>181</v>
      </c>
      <c r="I38" s="23">
        <v>7.2</v>
      </c>
      <c r="J38" s="5">
        <v>12</v>
      </c>
      <c r="K38" s="17">
        <v>12</v>
      </c>
      <c r="L38" s="23">
        <v>5</v>
      </c>
      <c r="M38" s="5">
        <v>11</v>
      </c>
      <c r="N38" s="17">
        <v>11</v>
      </c>
      <c r="O38" s="17">
        <f t="shared" si="1"/>
        <v>11.489125293076057</v>
      </c>
      <c r="P38" s="5">
        <v>12</v>
      </c>
      <c r="Q38" s="24"/>
      <c r="R38" s="5">
        <v>12</v>
      </c>
      <c r="S38" s="35">
        <v>6</v>
      </c>
    </row>
    <row r="39" ht="12.75">
      <c r="D39" s="8"/>
    </row>
    <row r="40" ht="12.75">
      <c r="D40" s="8"/>
    </row>
    <row r="41" spans="2:12" ht="10.5" customHeight="1">
      <c r="B41" t="s">
        <v>160</v>
      </c>
      <c r="D41" s="8"/>
      <c r="F41" t="s">
        <v>161</v>
      </c>
      <c r="J41" s="8"/>
      <c r="K41" s="8"/>
      <c r="L41" s="8"/>
    </row>
    <row r="42" ht="10.5" customHeight="1">
      <c r="D42" s="8"/>
    </row>
    <row r="43" ht="10.5" customHeight="1">
      <c r="D43" s="8"/>
    </row>
    <row r="44" ht="10.5" customHeight="1">
      <c r="D44" s="8"/>
    </row>
    <row r="45" spans="2:12" ht="10.5" customHeight="1">
      <c r="B45" t="s">
        <v>162</v>
      </c>
      <c r="D45" s="8"/>
      <c r="F45" t="s">
        <v>163</v>
      </c>
      <c r="H45" t="s">
        <v>18</v>
      </c>
      <c r="J45" s="8" t="s">
        <v>19</v>
      </c>
      <c r="K45" s="8"/>
      <c r="L45" s="8"/>
    </row>
    <row r="46" ht="12.75">
      <c r="D46" s="8"/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sheetProtection/>
  <mergeCells count="54">
    <mergeCell ref="E24:E26"/>
    <mergeCell ref="F24:F26"/>
    <mergeCell ref="H24:H26"/>
    <mergeCell ref="S24:S26"/>
    <mergeCell ref="Q24:Q26"/>
    <mergeCell ref="R24:R26"/>
    <mergeCell ref="P25:P26"/>
    <mergeCell ref="A23:P23"/>
    <mergeCell ref="A24:A26"/>
    <mergeCell ref="B24:B26"/>
    <mergeCell ref="C24:C26"/>
    <mergeCell ref="O25:O26"/>
    <mergeCell ref="D24:D26"/>
    <mergeCell ref="G24:G26"/>
    <mergeCell ref="L25:N25"/>
    <mergeCell ref="I25:K25"/>
    <mergeCell ref="I24:P24"/>
    <mergeCell ref="S5:S7"/>
    <mergeCell ref="S13:S15"/>
    <mergeCell ref="R13:R15"/>
    <mergeCell ref="A4:P4"/>
    <mergeCell ref="A5:A7"/>
    <mergeCell ref="B5:B7"/>
    <mergeCell ref="C5:C7"/>
    <mergeCell ref="D5:D7"/>
    <mergeCell ref="F5:F7"/>
    <mergeCell ref="E5:E7"/>
    <mergeCell ref="R5:R7"/>
    <mergeCell ref="P14:P15"/>
    <mergeCell ref="I13:P13"/>
    <mergeCell ref="A12:P12"/>
    <mergeCell ref="A13:A15"/>
    <mergeCell ref="B13:B15"/>
    <mergeCell ref="C13:C15"/>
    <mergeCell ref="D13:D15"/>
    <mergeCell ref="G5:G7"/>
    <mergeCell ref="H5:H7"/>
    <mergeCell ref="Q5:Q7"/>
    <mergeCell ref="H13:H15"/>
    <mergeCell ref="E13:E15"/>
    <mergeCell ref="L14:N14"/>
    <mergeCell ref="G13:G15"/>
    <mergeCell ref="I14:K14"/>
    <mergeCell ref="F13:F15"/>
    <mergeCell ref="Q13:Q15"/>
    <mergeCell ref="I5:P5"/>
    <mergeCell ref="O14:O15"/>
    <mergeCell ref="I6:K6"/>
    <mergeCell ref="L6:N6"/>
    <mergeCell ref="A1:R1"/>
    <mergeCell ref="A3:B3"/>
    <mergeCell ref="E3:G3"/>
    <mergeCell ref="A2:T2"/>
    <mergeCell ref="H3:S3"/>
  </mergeCells>
  <printOptions/>
  <pageMargins left="0.3" right="0.32" top="0.39" bottom="0.27" header="0.34" footer="0.24"/>
  <pageSetup fitToHeight="18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zoomScalePageLayoutView="0" workbookViewId="0" topLeftCell="A1">
      <selection activeCell="A21" sqref="A21:K21"/>
    </sheetView>
  </sheetViews>
  <sheetFormatPr defaultColWidth="9.00390625" defaultRowHeight="12.75"/>
  <cols>
    <col min="1" max="1" width="3.875" style="0" customWidth="1"/>
    <col min="2" max="2" width="32.875" style="0" customWidth="1"/>
    <col min="3" max="3" width="10.00390625" style="0" customWidth="1"/>
    <col min="4" max="4" width="6.00390625" style="0" customWidth="1"/>
    <col min="5" max="5" width="20.375" style="0" customWidth="1"/>
    <col min="6" max="6" width="7.375" style="0" customWidth="1"/>
    <col min="7" max="7" width="20.75390625" style="0" customWidth="1"/>
    <col min="8" max="8" width="31.00390625" style="0" customWidth="1"/>
    <col min="9" max="9" width="6.625" style="0" customWidth="1"/>
    <col min="10" max="10" width="6.75390625" style="0" customWidth="1"/>
    <col min="11" max="11" width="5.25390625" style="0" customWidth="1"/>
    <col min="12" max="12" width="6.00390625" style="0" customWidth="1"/>
    <col min="13" max="13" width="5.625" style="0" customWidth="1"/>
    <col min="14" max="14" width="4.25390625" style="0" customWidth="1"/>
    <col min="15" max="15" width="4.875" style="0" customWidth="1"/>
    <col min="16" max="16" width="6.00390625" style="0" hidden="1" customWidth="1"/>
    <col min="17" max="17" width="4.125" style="0" customWidth="1"/>
    <col min="18" max="18" width="1.625" style="0" customWidth="1"/>
    <col min="19" max="19" width="4.375" style="0" customWidth="1"/>
  </cols>
  <sheetData>
    <row r="1" spans="1:17" ht="15.7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20" ht="15.75" customHeight="1">
      <c r="A2" s="92" t="s">
        <v>481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57"/>
      <c r="Q2" s="57"/>
      <c r="R2" s="57"/>
      <c r="S2" s="57"/>
      <c r="T2" s="57"/>
    </row>
    <row r="3" spans="1:20" ht="10.5" customHeight="1">
      <c r="A3" s="93" t="s">
        <v>225</v>
      </c>
      <c r="B3" s="93"/>
      <c r="C3" s="1"/>
      <c r="D3" s="1"/>
      <c r="E3" s="94" t="s">
        <v>1</v>
      </c>
      <c r="F3" s="94"/>
      <c r="G3" s="94"/>
      <c r="H3" s="95" t="s">
        <v>226</v>
      </c>
      <c r="I3" s="95"/>
      <c r="J3" s="95"/>
      <c r="K3" s="95"/>
      <c r="L3" s="95"/>
      <c r="M3" s="95"/>
      <c r="N3" s="95"/>
      <c r="O3" s="95"/>
      <c r="P3" s="56"/>
      <c r="Q3" s="56"/>
      <c r="R3" s="56"/>
      <c r="S3" s="56"/>
      <c r="T3" s="56"/>
    </row>
    <row r="4" spans="1:15" ht="3.75" customHeight="1">
      <c r="A4" s="12"/>
      <c r="B4" s="12"/>
      <c r="D4" s="14"/>
      <c r="E4" s="12"/>
      <c r="F4" s="12"/>
      <c r="G4" s="12"/>
      <c r="H4" s="12"/>
      <c r="I4" s="12"/>
      <c r="J4" s="12"/>
      <c r="K4" s="12"/>
      <c r="L4" s="12"/>
      <c r="M4" s="12"/>
      <c r="N4" s="14"/>
      <c r="O4" s="12"/>
    </row>
    <row r="5" spans="1:14" ht="10.5" customHeight="1">
      <c r="A5" s="103" t="s">
        <v>106</v>
      </c>
      <c r="B5" s="103"/>
      <c r="C5" s="103"/>
      <c r="D5" s="103"/>
      <c r="E5" s="103"/>
      <c r="F5" s="103"/>
      <c r="G5" s="103"/>
      <c r="H5" s="103"/>
      <c r="I5" s="83"/>
      <c r="J5" s="83"/>
      <c r="K5" s="83"/>
      <c r="L5" s="83"/>
      <c r="M5" s="83"/>
      <c r="N5" s="3"/>
    </row>
    <row r="6" spans="1:17" ht="10.5" customHeight="1">
      <c r="A6" s="84" t="s">
        <v>2</v>
      </c>
      <c r="B6" s="84" t="s">
        <v>3</v>
      </c>
      <c r="C6" s="86" t="s">
        <v>116</v>
      </c>
      <c r="D6" s="84" t="s">
        <v>5</v>
      </c>
      <c r="E6" s="84" t="s">
        <v>36</v>
      </c>
      <c r="F6" s="84" t="s">
        <v>48</v>
      </c>
      <c r="G6" s="84" t="s">
        <v>47</v>
      </c>
      <c r="H6" s="84" t="s">
        <v>9</v>
      </c>
      <c r="I6" s="84" t="s">
        <v>12</v>
      </c>
      <c r="J6" s="84"/>
      <c r="K6" s="84"/>
      <c r="L6" s="84"/>
      <c r="M6" s="84"/>
      <c r="N6" s="84"/>
      <c r="O6" s="84"/>
      <c r="P6" s="26" t="s">
        <v>62</v>
      </c>
      <c r="Q6" s="86" t="s">
        <v>436</v>
      </c>
    </row>
    <row r="7" spans="1:17" ht="33.75" customHeight="1">
      <c r="A7" s="84"/>
      <c r="B7" s="84"/>
      <c r="C7" s="88"/>
      <c r="D7" s="84"/>
      <c r="E7" s="84"/>
      <c r="F7" s="84"/>
      <c r="G7" s="84"/>
      <c r="H7" s="84"/>
      <c r="I7" s="4" t="s">
        <v>303</v>
      </c>
      <c r="J7" s="4" t="s">
        <v>314</v>
      </c>
      <c r="K7" s="4" t="s">
        <v>124</v>
      </c>
      <c r="L7" s="4" t="s">
        <v>16</v>
      </c>
      <c r="M7" s="4" t="s">
        <v>17</v>
      </c>
      <c r="N7" s="4" t="s">
        <v>11</v>
      </c>
      <c r="O7" s="26" t="s">
        <v>10</v>
      </c>
      <c r="P7" s="50"/>
      <c r="Q7" s="88"/>
    </row>
    <row r="8" spans="1:17" ht="9.75" customHeight="1">
      <c r="A8" s="35">
        <v>1</v>
      </c>
      <c r="B8" s="35" t="s">
        <v>112</v>
      </c>
      <c r="C8" s="36">
        <v>34974</v>
      </c>
      <c r="D8" s="37" t="s">
        <v>33</v>
      </c>
      <c r="E8" s="35" t="s">
        <v>55</v>
      </c>
      <c r="F8" s="35" t="s">
        <v>21</v>
      </c>
      <c r="G8" s="35" t="s">
        <v>25</v>
      </c>
      <c r="H8" s="35" t="s">
        <v>113</v>
      </c>
      <c r="I8" s="42">
        <v>3.83</v>
      </c>
      <c r="J8" s="42">
        <v>3.96</v>
      </c>
      <c r="K8" s="39">
        <f aca="true" t="shared" si="0" ref="K8:K18">MIN(I8,J8)</f>
        <v>3.83</v>
      </c>
      <c r="L8" s="38">
        <v>5.55</v>
      </c>
      <c r="M8" s="39">
        <v>4.21</v>
      </c>
      <c r="N8" s="39">
        <v>3.86</v>
      </c>
      <c r="O8" s="35">
        <v>1</v>
      </c>
      <c r="P8" s="37" t="s">
        <v>32</v>
      </c>
      <c r="Q8" s="5">
        <v>30</v>
      </c>
    </row>
    <row r="9" spans="1:17" ht="9.75" customHeight="1">
      <c r="A9" s="35">
        <v>2</v>
      </c>
      <c r="B9" s="35" t="s">
        <v>171</v>
      </c>
      <c r="C9" s="36">
        <v>35275</v>
      </c>
      <c r="D9" s="37" t="s">
        <v>23</v>
      </c>
      <c r="E9" s="35" t="s">
        <v>55</v>
      </c>
      <c r="F9" s="35" t="s">
        <v>21</v>
      </c>
      <c r="G9" s="35" t="s">
        <v>25</v>
      </c>
      <c r="H9" s="35" t="s">
        <v>113</v>
      </c>
      <c r="I9" s="42">
        <v>4.47</v>
      </c>
      <c r="J9" s="42">
        <v>6.37</v>
      </c>
      <c r="K9" s="39">
        <f t="shared" si="0"/>
        <v>4.47</v>
      </c>
      <c r="L9" s="39">
        <v>4.99</v>
      </c>
      <c r="M9" s="39">
        <v>4.34</v>
      </c>
      <c r="N9" s="39">
        <v>4.18</v>
      </c>
      <c r="O9" s="35">
        <v>2</v>
      </c>
      <c r="P9" s="37" t="s">
        <v>32</v>
      </c>
      <c r="Q9" s="5">
        <v>26</v>
      </c>
    </row>
    <row r="10" spans="1:17" ht="9.75" customHeight="1">
      <c r="A10" s="35">
        <v>3</v>
      </c>
      <c r="B10" s="35" t="s">
        <v>315</v>
      </c>
      <c r="C10" s="36">
        <v>35019</v>
      </c>
      <c r="D10" s="37" t="s">
        <v>33</v>
      </c>
      <c r="E10" s="35" t="s">
        <v>54</v>
      </c>
      <c r="F10" s="35" t="s">
        <v>21</v>
      </c>
      <c r="G10" s="35" t="s">
        <v>420</v>
      </c>
      <c r="H10" s="35" t="s">
        <v>419</v>
      </c>
      <c r="I10" s="42">
        <v>6.71</v>
      </c>
      <c r="J10" s="42">
        <v>7.04</v>
      </c>
      <c r="K10" s="39">
        <f t="shared" si="0"/>
        <v>6.71</v>
      </c>
      <c r="L10" s="38">
        <v>7.15</v>
      </c>
      <c r="M10" s="39">
        <v>5.78</v>
      </c>
      <c r="N10" s="39">
        <v>5.87</v>
      </c>
      <c r="O10" s="35">
        <v>3</v>
      </c>
      <c r="P10" s="37" t="s">
        <v>23</v>
      </c>
      <c r="Q10" s="5">
        <v>22</v>
      </c>
    </row>
    <row r="11" spans="1:17" ht="9.75" customHeight="1">
      <c r="A11" s="35">
        <v>4</v>
      </c>
      <c r="B11" s="35" t="s">
        <v>218</v>
      </c>
      <c r="C11" s="36">
        <v>34950</v>
      </c>
      <c r="D11" s="37" t="s">
        <v>32</v>
      </c>
      <c r="E11" s="35" t="s">
        <v>56</v>
      </c>
      <c r="F11" s="35" t="s">
        <v>21</v>
      </c>
      <c r="G11" s="35" t="s">
        <v>53</v>
      </c>
      <c r="H11" s="35" t="s">
        <v>30</v>
      </c>
      <c r="I11" s="42">
        <v>5.18</v>
      </c>
      <c r="J11" s="42">
        <v>5.47</v>
      </c>
      <c r="K11" s="39">
        <f t="shared" si="0"/>
        <v>5.18</v>
      </c>
      <c r="L11" s="38">
        <v>5.21</v>
      </c>
      <c r="M11" s="39" t="s">
        <v>302</v>
      </c>
      <c r="N11" s="39">
        <v>7.44</v>
      </c>
      <c r="O11" s="35">
        <v>4</v>
      </c>
      <c r="P11" s="37" t="s">
        <v>23</v>
      </c>
      <c r="Q11" s="5">
        <v>18</v>
      </c>
    </row>
    <row r="12" spans="1:17" ht="9.75" customHeight="1">
      <c r="A12" s="35">
        <v>5</v>
      </c>
      <c r="B12" s="35" t="s">
        <v>51</v>
      </c>
      <c r="C12" s="36">
        <v>34908</v>
      </c>
      <c r="D12" s="37" t="s">
        <v>33</v>
      </c>
      <c r="E12" s="35" t="s">
        <v>169</v>
      </c>
      <c r="F12" s="35" t="s">
        <v>21</v>
      </c>
      <c r="G12" s="35" t="s">
        <v>170</v>
      </c>
      <c r="H12" s="35" t="s">
        <v>168</v>
      </c>
      <c r="I12" s="42">
        <v>8.16</v>
      </c>
      <c r="J12" s="42">
        <v>6.28</v>
      </c>
      <c r="K12" s="39">
        <f t="shared" si="0"/>
        <v>6.28</v>
      </c>
      <c r="L12" s="38">
        <v>5.91</v>
      </c>
      <c r="M12" s="39"/>
      <c r="N12" s="39"/>
      <c r="O12" s="35">
        <v>5</v>
      </c>
      <c r="P12" s="37" t="s">
        <v>23</v>
      </c>
      <c r="Q12" s="9">
        <v>16</v>
      </c>
    </row>
    <row r="13" spans="1:17" ht="9.75" customHeight="1">
      <c r="A13" s="35">
        <v>6</v>
      </c>
      <c r="B13" s="35" t="s">
        <v>316</v>
      </c>
      <c r="C13" s="36">
        <v>35129</v>
      </c>
      <c r="D13" s="37" t="s">
        <v>23</v>
      </c>
      <c r="E13" s="35" t="s">
        <v>127</v>
      </c>
      <c r="F13" s="35" t="s">
        <v>21</v>
      </c>
      <c r="G13" s="35" t="s">
        <v>22</v>
      </c>
      <c r="H13" s="35" t="s">
        <v>128</v>
      </c>
      <c r="I13" s="42" t="s">
        <v>302</v>
      </c>
      <c r="J13" s="42">
        <v>6.33</v>
      </c>
      <c r="K13" s="39">
        <f t="shared" si="0"/>
        <v>6.33</v>
      </c>
      <c r="L13" s="38">
        <v>6.66</v>
      </c>
      <c r="M13" s="39"/>
      <c r="N13" s="39"/>
      <c r="O13" s="35">
        <v>6</v>
      </c>
      <c r="P13" s="37" t="s">
        <v>52</v>
      </c>
      <c r="Q13" s="9">
        <v>14</v>
      </c>
    </row>
    <row r="14" spans="1:17" ht="9.75" customHeight="1">
      <c r="A14" s="35">
        <v>7</v>
      </c>
      <c r="B14" s="35" t="s">
        <v>317</v>
      </c>
      <c r="C14" s="36">
        <v>34883</v>
      </c>
      <c r="D14" s="37" t="s">
        <v>20</v>
      </c>
      <c r="E14" s="35" t="s">
        <v>55</v>
      </c>
      <c r="F14" s="35" t="s">
        <v>21</v>
      </c>
      <c r="G14" s="35" t="s">
        <v>79</v>
      </c>
      <c r="H14" s="35" t="s">
        <v>318</v>
      </c>
      <c r="I14" s="42">
        <v>6.72</v>
      </c>
      <c r="J14" s="42" t="s">
        <v>302</v>
      </c>
      <c r="K14" s="39">
        <f t="shared" si="0"/>
        <v>6.72</v>
      </c>
      <c r="L14" s="39">
        <v>9.3</v>
      </c>
      <c r="M14" s="39"/>
      <c r="N14" s="39"/>
      <c r="O14" s="35">
        <v>7</v>
      </c>
      <c r="P14" s="37"/>
      <c r="Q14" s="9">
        <v>12</v>
      </c>
    </row>
    <row r="15" spans="1:17" ht="9.75" customHeight="1">
      <c r="A15" s="35">
        <v>8</v>
      </c>
      <c r="B15" s="35" t="s">
        <v>319</v>
      </c>
      <c r="C15" s="36">
        <v>35037</v>
      </c>
      <c r="D15" s="37" t="s">
        <v>33</v>
      </c>
      <c r="E15" s="35" t="s">
        <v>55</v>
      </c>
      <c r="F15" s="35" t="s">
        <v>21</v>
      </c>
      <c r="G15" s="35" t="s">
        <v>234</v>
      </c>
      <c r="H15" s="35" t="s">
        <v>77</v>
      </c>
      <c r="I15" s="42">
        <v>4.16</v>
      </c>
      <c r="J15" s="42">
        <v>5.57</v>
      </c>
      <c r="K15" s="39">
        <f t="shared" si="0"/>
        <v>4.16</v>
      </c>
      <c r="L15" s="39" t="s">
        <v>302</v>
      </c>
      <c r="M15" s="39"/>
      <c r="N15" s="39"/>
      <c r="O15" s="35">
        <v>8</v>
      </c>
      <c r="P15" s="37"/>
      <c r="Q15" s="5">
        <v>10</v>
      </c>
    </row>
    <row r="16" spans="1:17" ht="9.75" customHeight="1">
      <c r="A16" s="35">
        <v>9</v>
      </c>
      <c r="B16" s="35" t="s">
        <v>320</v>
      </c>
      <c r="C16" s="36">
        <v>35115</v>
      </c>
      <c r="D16" s="37" t="s">
        <v>23</v>
      </c>
      <c r="E16" s="35" t="s">
        <v>56</v>
      </c>
      <c r="F16" s="35" t="s">
        <v>21</v>
      </c>
      <c r="G16" s="35" t="s">
        <v>166</v>
      </c>
      <c r="H16" s="35" t="s">
        <v>239</v>
      </c>
      <c r="I16" s="42" t="s">
        <v>302</v>
      </c>
      <c r="J16" s="42">
        <v>8.4</v>
      </c>
      <c r="K16" s="39">
        <f t="shared" si="0"/>
        <v>8.4</v>
      </c>
      <c r="L16" s="39"/>
      <c r="M16" s="39"/>
      <c r="N16" s="39"/>
      <c r="O16" s="35">
        <v>9</v>
      </c>
      <c r="P16" s="37"/>
      <c r="Q16" s="5">
        <v>9</v>
      </c>
    </row>
    <row r="17" spans="1:17" ht="9.75" customHeight="1">
      <c r="A17" s="35">
        <v>10</v>
      </c>
      <c r="B17" s="35" t="s">
        <v>321</v>
      </c>
      <c r="C17" s="36">
        <v>35020</v>
      </c>
      <c r="D17" s="37" t="s">
        <v>27</v>
      </c>
      <c r="E17" s="35" t="s">
        <v>169</v>
      </c>
      <c r="F17" s="35" t="s">
        <v>21</v>
      </c>
      <c r="G17" s="35" t="s">
        <v>170</v>
      </c>
      <c r="H17" s="35" t="s">
        <v>168</v>
      </c>
      <c r="I17" s="42">
        <v>25.54</v>
      </c>
      <c r="J17" s="42">
        <v>40.56</v>
      </c>
      <c r="K17" s="39">
        <f t="shared" si="0"/>
        <v>25.54</v>
      </c>
      <c r="L17" s="39"/>
      <c r="M17" s="39"/>
      <c r="N17" s="39"/>
      <c r="O17" s="35">
        <v>10</v>
      </c>
      <c r="P17" s="37"/>
      <c r="Q17" s="5">
        <v>8</v>
      </c>
    </row>
    <row r="18" spans="1:17" ht="9.75" customHeight="1">
      <c r="A18" s="35">
        <v>11</v>
      </c>
      <c r="B18" s="35" t="s">
        <v>322</v>
      </c>
      <c r="C18" s="36">
        <v>34872</v>
      </c>
      <c r="D18" s="37" t="s">
        <v>27</v>
      </c>
      <c r="E18" s="35" t="s">
        <v>169</v>
      </c>
      <c r="F18" s="35" t="s">
        <v>21</v>
      </c>
      <c r="G18" s="35" t="s">
        <v>170</v>
      </c>
      <c r="H18" s="35" t="s">
        <v>168</v>
      </c>
      <c r="I18" s="42" t="s">
        <v>302</v>
      </c>
      <c r="J18" s="49">
        <v>29.08</v>
      </c>
      <c r="K18" s="39">
        <f t="shared" si="0"/>
        <v>29.08</v>
      </c>
      <c r="L18" s="38"/>
      <c r="M18" s="39"/>
      <c r="N18" s="39"/>
      <c r="O18" s="35">
        <v>11</v>
      </c>
      <c r="P18" s="37"/>
      <c r="Q18" s="5">
        <v>7</v>
      </c>
    </row>
    <row r="19" spans="1:15" ht="3" customHeight="1">
      <c r="A19" s="29"/>
      <c r="B19" s="29"/>
      <c r="C19" s="30"/>
      <c r="D19" s="31"/>
      <c r="E19" s="29"/>
      <c r="F19" s="29"/>
      <c r="G19" s="29"/>
      <c r="H19" s="29"/>
      <c r="I19" s="32"/>
      <c r="J19" s="29"/>
      <c r="K19" s="29"/>
      <c r="L19" s="12"/>
      <c r="M19" s="12"/>
      <c r="N19" s="14"/>
      <c r="O19" s="12"/>
    </row>
    <row r="20" ht="6" customHeight="1">
      <c r="D20" s="8"/>
    </row>
    <row r="21" spans="1:12" ht="15.75">
      <c r="A21" s="103" t="s">
        <v>117</v>
      </c>
      <c r="B21" s="103"/>
      <c r="C21" s="103"/>
      <c r="D21" s="103"/>
      <c r="E21" s="103"/>
      <c r="F21" s="103"/>
      <c r="G21" s="103"/>
      <c r="H21" s="103"/>
      <c r="I21" s="83"/>
      <c r="J21" s="83"/>
      <c r="K21" s="83"/>
      <c r="L21" s="3"/>
    </row>
    <row r="22" spans="1:19" ht="10.5" customHeight="1">
      <c r="A22" s="84" t="s">
        <v>2</v>
      </c>
      <c r="B22" s="84" t="s">
        <v>3</v>
      </c>
      <c r="C22" s="86" t="s">
        <v>116</v>
      </c>
      <c r="D22" s="104" t="s">
        <v>5</v>
      </c>
      <c r="E22" s="84" t="s">
        <v>36</v>
      </c>
      <c r="F22" s="84" t="s">
        <v>48</v>
      </c>
      <c r="G22" s="84" t="s">
        <v>47</v>
      </c>
      <c r="H22" s="84" t="s">
        <v>9</v>
      </c>
      <c r="I22" s="84" t="s">
        <v>12</v>
      </c>
      <c r="J22" s="84"/>
      <c r="K22" s="84"/>
      <c r="L22" s="84"/>
      <c r="M22" s="84"/>
      <c r="N22" s="84"/>
      <c r="O22" s="84"/>
      <c r="P22" s="84"/>
      <c r="Q22" s="84"/>
      <c r="R22" s="86" t="s">
        <v>13</v>
      </c>
      <c r="S22" s="86" t="s">
        <v>62</v>
      </c>
    </row>
    <row r="23" spans="1:19" ht="37.5" customHeight="1">
      <c r="A23" s="84"/>
      <c r="B23" s="84"/>
      <c r="C23" s="88"/>
      <c r="D23" s="105"/>
      <c r="E23" s="84"/>
      <c r="F23" s="84"/>
      <c r="G23" s="84"/>
      <c r="H23" s="84"/>
      <c r="I23" s="4" t="s">
        <v>303</v>
      </c>
      <c r="J23" s="4" t="s">
        <v>304</v>
      </c>
      <c r="K23" s="4" t="s">
        <v>75</v>
      </c>
      <c r="L23" s="4" t="s">
        <v>15</v>
      </c>
      <c r="M23" s="4" t="s">
        <v>16</v>
      </c>
      <c r="N23" s="4" t="s">
        <v>17</v>
      </c>
      <c r="O23" s="4" t="s">
        <v>11</v>
      </c>
      <c r="P23" s="4"/>
      <c r="Q23" s="4" t="s">
        <v>10</v>
      </c>
      <c r="R23" s="88"/>
      <c r="S23" s="88"/>
    </row>
    <row r="24" spans="1:19" ht="11.25" customHeight="1">
      <c r="A24" s="5">
        <v>1</v>
      </c>
      <c r="B24" s="5" t="s">
        <v>72</v>
      </c>
      <c r="C24" s="53">
        <v>36315</v>
      </c>
      <c r="D24" s="63" t="s">
        <v>32</v>
      </c>
      <c r="E24" s="5" t="s">
        <v>67</v>
      </c>
      <c r="F24" s="5" t="s">
        <v>21</v>
      </c>
      <c r="G24" s="5" t="s">
        <v>73</v>
      </c>
      <c r="H24" s="5" t="s">
        <v>40</v>
      </c>
      <c r="I24" s="5">
        <v>6.02</v>
      </c>
      <c r="J24" s="5">
        <v>6.23</v>
      </c>
      <c r="K24" s="17">
        <f aca="true" t="shared" si="1" ref="K24:K54">MIN(I24,J24)</f>
        <v>6.02</v>
      </c>
      <c r="L24" s="17">
        <v>6.82</v>
      </c>
      <c r="M24" s="17">
        <v>5.9</v>
      </c>
      <c r="N24" s="17">
        <v>5.6</v>
      </c>
      <c r="O24" s="17">
        <v>5.84</v>
      </c>
      <c r="P24" s="5">
        <v>1</v>
      </c>
      <c r="Q24" s="7">
        <v>1</v>
      </c>
      <c r="R24" s="7" t="s">
        <v>32</v>
      </c>
      <c r="S24" s="5">
        <v>30</v>
      </c>
    </row>
    <row r="25" spans="1:19" ht="10.5" customHeight="1">
      <c r="A25" s="5">
        <v>2</v>
      </c>
      <c r="B25" s="5" t="s">
        <v>86</v>
      </c>
      <c r="C25" s="6">
        <v>36452</v>
      </c>
      <c r="D25" s="7" t="s">
        <v>32</v>
      </c>
      <c r="E25" s="5" t="s">
        <v>58</v>
      </c>
      <c r="F25" s="5" t="s">
        <v>21</v>
      </c>
      <c r="G25" s="5" t="s">
        <v>78</v>
      </c>
      <c r="H25" s="5" t="s">
        <v>64</v>
      </c>
      <c r="I25" s="5">
        <v>6.38</v>
      </c>
      <c r="J25" s="5">
        <v>7.05</v>
      </c>
      <c r="K25" s="17">
        <f t="shared" si="1"/>
        <v>6.38</v>
      </c>
      <c r="L25" s="17">
        <v>7.87</v>
      </c>
      <c r="M25" s="17">
        <v>6.39</v>
      </c>
      <c r="N25" s="17">
        <v>5.75</v>
      </c>
      <c r="O25" s="17">
        <v>6.47</v>
      </c>
      <c r="P25" s="5">
        <v>17</v>
      </c>
      <c r="Q25" s="7">
        <v>2</v>
      </c>
      <c r="R25" s="7" t="s">
        <v>23</v>
      </c>
      <c r="S25" s="5">
        <v>26</v>
      </c>
    </row>
    <row r="26" spans="1:19" ht="10.5" customHeight="1">
      <c r="A26" s="5">
        <v>3</v>
      </c>
      <c r="B26" s="5" t="s">
        <v>249</v>
      </c>
      <c r="C26" s="6">
        <v>36272</v>
      </c>
      <c r="D26" s="7" t="s">
        <v>23</v>
      </c>
      <c r="E26" s="5" t="s">
        <v>56</v>
      </c>
      <c r="F26" s="5" t="s">
        <v>21</v>
      </c>
      <c r="G26" s="5" t="s">
        <v>53</v>
      </c>
      <c r="H26" s="5" t="s">
        <v>30</v>
      </c>
      <c r="I26" s="5">
        <v>6.84</v>
      </c>
      <c r="J26" s="5">
        <v>7.16</v>
      </c>
      <c r="K26" s="17">
        <f t="shared" si="1"/>
        <v>6.84</v>
      </c>
      <c r="L26" s="17">
        <v>6.54</v>
      </c>
      <c r="M26" s="17">
        <v>6.13</v>
      </c>
      <c r="N26" s="17">
        <v>6.68</v>
      </c>
      <c r="O26" s="17">
        <v>6.55</v>
      </c>
      <c r="P26" s="5"/>
      <c r="Q26" s="7">
        <v>3</v>
      </c>
      <c r="R26" s="7" t="s">
        <v>23</v>
      </c>
      <c r="S26" s="5">
        <v>22</v>
      </c>
    </row>
    <row r="27" spans="1:19" ht="10.5" customHeight="1">
      <c r="A27" s="5">
        <v>4</v>
      </c>
      <c r="B27" s="5" t="s">
        <v>194</v>
      </c>
      <c r="C27" s="6">
        <v>36272</v>
      </c>
      <c r="D27" s="7" t="s">
        <v>23</v>
      </c>
      <c r="E27" s="5" t="s">
        <v>56</v>
      </c>
      <c r="F27" s="5" t="s">
        <v>21</v>
      </c>
      <c r="G27" s="5" t="s">
        <v>53</v>
      </c>
      <c r="H27" s="5" t="s">
        <v>30</v>
      </c>
      <c r="I27" s="5">
        <v>7.55</v>
      </c>
      <c r="J27" s="5">
        <v>7.12</v>
      </c>
      <c r="K27" s="17">
        <f t="shared" si="1"/>
        <v>7.12</v>
      </c>
      <c r="L27" s="17">
        <v>6.8</v>
      </c>
      <c r="M27" s="17">
        <v>6.97</v>
      </c>
      <c r="N27" s="17">
        <v>7.18</v>
      </c>
      <c r="O27" s="17">
        <v>7.75</v>
      </c>
      <c r="P27" s="5">
        <v>2</v>
      </c>
      <c r="Q27" s="7">
        <v>4</v>
      </c>
      <c r="R27" s="7" t="s">
        <v>23</v>
      </c>
      <c r="S27" s="5">
        <v>18</v>
      </c>
    </row>
    <row r="28" spans="1:19" ht="10.5" customHeight="1">
      <c r="A28" s="5">
        <v>5</v>
      </c>
      <c r="B28" s="5" t="s">
        <v>29</v>
      </c>
      <c r="C28" s="6">
        <v>36625</v>
      </c>
      <c r="D28" s="7" t="s">
        <v>32</v>
      </c>
      <c r="E28" s="5" t="s">
        <v>179</v>
      </c>
      <c r="F28" s="5" t="s">
        <v>21</v>
      </c>
      <c r="G28" s="5" t="s">
        <v>180</v>
      </c>
      <c r="H28" s="5" t="s">
        <v>181</v>
      </c>
      <c r="I28" s="5">
        <v>9.34</v>
      </c>
      <c r="J28" s="5">
        <v>9.69</v>
      </c>
      <c r="K28" s="17">
        <f t="shared" si="1"/>
        <v>9.34</v>
      </c>
      <c r="L28" s="17">
        <v>8.62</v>
      </c>
      <c r="M28" s="17">
        <v>8.9</v>
      </c>
      <c r="N28" s="17"/>
      <c r="O28" s="17"/>
      <c r="P28" s="5">
        <v>20</v>
      </c>
      <c r="Q28" s="7">
        <v>5</v>
      </c>
      <c r="R28" s="7" t="s">
        <v>23</v>
      </c>
      <c r="S28" s="5">
        <v>16</v>
      </c>
    </row>
    <row r="29" spans="1:19" ht="10.5" customHeight="1">
      <c r="A29" s="5">
        <v>6</v>
      </c>
      <c r="B29" s="5" t="s">
        <v>31</v>
      </c>
      <c r="C29" s="6">
        <v>36256</v>
      </c>
      <c r="D29" s="7" t="s">
        <v>32</v>
      </c>
      <c r="E29" s="5" t="s">
        <v>55</v>
      </c>
      <c r="F29" s="5" t="s">
        <v>21</v>
      </c>
      <c r="G29" s="5" t="s">
        <v>94</v>
      </c>
      <c r="H29" s="5" t="s">
        <v>105</v>
      </c>
      <c r="I29" s="5">
        <v>9.44</v>
      </c>
      <c r="J29" s="5">
        <v>9.38</v>
      </c>
      <c r="K29" s="17">
        <f t="shared" si="1"/>
        <v>9.38</v>
      </c>
      <c r="L29" s="17">
        <v>9.1</v>
      </c>
      <c r="M29" s="17">
        <v>9.55</v>
      </c>
      <c r="N29" s="17"/>
      <c r="O29" s="17"/>
      <c r="P29" s="5">
        <v>11</v>
      </c>
      <c r="Q29" s="7">
        <v>6</v>
      </c>
      <c r="R29" s="7" t="s">
        <v>23</v>
      </c>
      <c r="S29" s="5">
        <v>14</v>
      </c>
    </row>
    <row r="30" spans="1:19" ht="10.5" customHeight="1">
      <c r="A30" s="5">
        <v>7</v>
      </c>
      <c r="B30" s="5" t="s">
        <v>260</v>
      </c>
      <c r="C30" s="6">
        <v>36200</v>
      </c>
      <c r="D30" s="7" t="s">
        <v>23</v>
      </c>
      <c r="E30" s="5" t="s">
        <v>261</v>
      </c>
      <c r="F30" s="5" t="s">
        <v>21</v>
      </c>
      <c r="G30" s="5" t="s">
        <v>262</v>
      </c>
      <c r="H30" s="5" t="s">
        <v>263</v>
      </c>
      <c r="I30" s="5">
        <v>11.07</v>
      </c>
      <c r="J30" s="5">
        <v>13.14</v>
      </c>
      <c r="K30" s="17">
        <f t="shared" si="1"/>
        <v>11.07</v>
      </c>
      <c r="L30" s="17">
        <v>11.6</v>
      </c>
      <c r="M30" s="17">
        <v>12.24</v>
      </c>
      <c r="N30" s="17"/>
      <c r="O30" s="17"/>
      <c r="P30" s="5"/>
      <c r="Q30" s="7">
        <v>7</v>
      </c>
      <c r="R30" s="5"/>
      <c r="S30" s="5">
        <v>12</v>
      </c>
    </row>
    <row r="31" spans="1:19" ht="10.5" customHeight="1">
      <c r="A31" s="5">
        <v>8</v>
      </c>
      <c r="B31" s="5" t="s">
        <v>245</v>
      </c>
      <c r="C31" s="6">
        <v>36596</v>
      </c>
      <c r="D31" s="7" t="s">
        <v>32</v>
      </c>
      <c r="E31" s="5" t="s">
        <v>127</v>
      </c>
      <c r="F31" s="5" t="s">
        <v>21</v>
      </c>
      <c r="G31" s="5" t="s">
        <v>22</v>
      </c>
      <c r="H31" s="5" t="s">
        <v>128</v>
      </c>
      <c r="I31" s="5">
        <v>7.07</v>
      </c>
      <c r="J31" s="5" t="s">
        <v>302</v>
      </c>
      <c r="K31" s="17">
        <f t="shared" si="1"/>
        <v>7.07</v>
      </c>
      <c r="L31" s="17">
        <v>7.22</v>
      </c>
      <c r="M31" s="17" t="s">
        <v>302</v>
      </c>
      <c r="N31" s="17"/>
      <c r="O31" s="17"/>
      <c r="P31" s="5"/>
      <c r="Q31" s="7">
        <v>8</v>
      </c>
      <c r="R31" s="5"/>
      <c r="S31" s="5">
        <v>10</v>
      </c>
    </row>
    <row r="32" spans="1:19" ht="10.5" customHeight="1">
      <c r="A32" s="5">
        <v>9</v>
      </c>
      <c r="B32" s="5" t="s">
        <v>196</v>
      </c>
      <c r="C32" s="6">
        <v>36839</v>
      </c>
      <c r="D32" s="7" t="s">
        <v>20</v>
      </c>
      <c r="E32" s="5" t="s">
        <v>55</v>
      </c>
      <c r="F32" s="5" t="s">
        <v>21</v>
      </c>
      <c r="G32" s="5" t="s">
        <v>25</v>
      </c>
      <c r="H32" s="5" t="s">
        <v>41</v>
      </c>
      <c r="I32" s="5">
        <v>10.08</v>
      </c>
      <c r="J32" s="5">
        <v>10.7</v>
      </c>
      <c r="K32" s="17">
        <f t="shared" si="1"/>
        <v>10.08</v>
      </c>
      <c r="L32" s="17">
        <v>9.25</v>
      </c>
      <c r="M32" s="17"/>
      <c r="N32" s="17"/>
      <c r="O32" s="17"/>
      <c r="P32" s="5"/>
      <c r="Q32" s="7">
        <v>9</v>
      </c>
      <c r="R32" s="5"/>
      <c r="S32" s="5">
        <v>9</v>
      </c>
    </row>
    <row r="33" spans="1:19" ht="10.5" customHeight="1">
      <c r="A33" s="5">
        <v>10</v>
      </c>
      <c r="B33" s="5" t="s">
        <v>95</v>
      </c>
      <c r="C33" s="6">
        <v>36461</v>
      </c>
      <c r="D33" s="7" t="s">
        <v>23</v>
      </c>
      <c r="E33" s="5" t="s">
        <v>55</v>
      </c>
      <c r="F33" s="5" t="s">
        <v>21</v>
      </c>
      <c r="G33" s="5" t="s">
        <v>79</v>
      </c>
      <c r="H33" s="5" t="s">
        <v>83</v>
      </c>
      <c r="I33" s="5">
        <v>10.32</v>
      </c>
      <c r="J33" s="5">
        <v>10.91</v>
      </c>
      <c r="K33" s="17">
        <f t="shared" si="1"/>
        <v>10.32</v>
      </c>
      <c r="L33" s="17">
        <v>9.95</v>
      </c>
      <c r="M33" s="17"/>
      <c r="N33" s="17"/>
      <c r="O33" s="17"/>
      <c r="P33" s="5">
        <v>4</v>
      </c>
      <c r="Q33" s="7">
        <v>10</v>
      </c>
      <c r="R33" s="5"/>
      <c r="S33" s="5">
        <v>8</v>
      </c>
    </row>
    <row r="34" spans="1:19" ht="10.5" customHeight="1">
      <c r="A34" s="5">
        <v>11</v>
      </c>
      <c r="B34" s="5" t="s">
        <v>195</v>
      </c>
      <c r="C34" s="6">
        <v>36370</v>
      </c>
      <c r="D34" s="7" t="s">
        <v>24</v>
      </c>
      <c r="E34" s="5" t="s">
        <v>55</v>
      </c>
      <c r="F34" s="5" t="s">
        <v>21</v>
      </c>
      <c r="G34" s="5" t="s">
        <v>25</v>
      </c>
      <c r="H34" s="5" t="s">
        <v>41</v>
      </c>
      <c r="I34" s="5">
        <v>10.81</v>
      </c>
      <c r="J34" s="5">
        <v>10.51</v>
      </c>
      <c r="K34" s="17">
        <f t="shared" si="1"/>
        <v>10.51</v>
      </c>
      <c r="L34" s="17">
        <v>9.96</v>
      </c>
      <c r="M34" s="17"/>
      <c r="N34" s="17"/>
      <c r="O34" s="17"/>
      <c r="P34" s="5"/>
      <c r="Q34" s="7">
        <v>11</v>
      </c>
      <c r="R34" s="5"/>
      <c r="S34" s="5">
        <v>7</v>
      </c>
    </row>
    <row r="35" spans="1:19" ht="10.5" customHeight="1">
      <c r="A35" s="5">
        <v>12</v>
      </c>
      <c r="B35" s="5" t="s">
        <v>265</v>
      </c>
      <c r="C35" s="6">
        <v>36341</v>
      </c>
      <c r="D35" s="7" t="s">
        <v>23</v>
      </c>
      <c r="E35" s="5" t="s">
        <v>55</v>
      </c>
      <c r="F35" s="5" t="s">
        <v>21</v>
      </c>
      <c r="G35" s="5" t="s">
        <v>25</v>
      </c>
      <c r="H35" s="5" t="s">
        <v>41</v>
      </c>
      <c r="I35" s="5">
        <v>10.75</v>
      </c>
      <c r="J35" s="5">
        <v>11.39</v>
      </c>
      <c r="K35" s="17">
        <f t="shared" si="1"/>
        <v>10.75</v>
      </c>
      <c r="L35" s="17">
        <v>11.31</v>
      </c>
      <c r="M35" s="17"/>
      <c r="N35" s="17"/>
      <c r="O35" s="17"/>
      <c r="P35" s="5"/>
      <c r="Q35" s="7">
        <v>12</v>
      </c>
      <c r="R35" s="5"/>
      <c r="S35" s="5">
        <v>6</v>
      </c>
    </row>
    <row r="36" spans="1:19" ht="10.5" customHeight="1">
      <c r="A36" s="5">
        <v>13</v>
      </c>
      <c r="B36" s="5" t="s">
        <v>57</v>
      </c>
      <c r="C36" s="6">
        <v>36349</v>
      </c>
      <c r="D36" s="7" t="s">
        <v>32</v>
      </c>
      <c r="E36" s="5" t="s">
        <v>55</v>
      </c>
      <c r="F36" s="5" t="s">
        <v>21</v>
      </c>
      <c r="G36" s="5" t="s">
        <v>94</v>
      </c>
      <c r="H36" s="5" t="s">
        <v>105</v>
      </c>
      <c r="I36" s="5">
        <v>9.68</v>
      </c>
      <c r="J36" s="5">
        <v>10.57</v>
      </c>
      <c r="K36" s="17">
        <f t="shared" si="1"/>
        <v>9.68</v>
      </c>
      <c r="L36" s="17">
        <v>12.27</v>
      </c>
      <c r="M36" s="17"/>
      <c r="N36" s="17"/>
      <c r="O36" s="17"/>
      <c r="P36" s="5">
        <v>14</v>
      </c>
      <c r="Q36" s="7">
        <v>13</v>
      </c>
      <c r="R36" s="5"/>
      <c r="S36" s="5">
        <v>5</v>
      </c>
    </row>
    <row r="37" spans="1:19" ht="10.5" customHeight="1">
      <c r="A37" s="5">
        <v>14</v>
      </c>
      <c r="B37" s="5" t="s">
        <v>242</v>
      </c>
      <c r="C37" s="6">
        <v>36672</v>
      </c>
      <c r="D37" s="7" t="s">
        <v>27</v>
      </c>
      <c r="E37" s="5" t="s">
        <v>243</v>
      </c>
      <c r="F37" s="5" t="s">
        <v>21</v>
      </c>
      <c r="G37" s="5" t="s">
        <v>213</v>
      </c>
      <c r="H37" s="5" t="s">
        <v>244</v>
      </c>
      <c r="I37" s="5">
        <v>12.64</v>
      </c>
      <c r="J37" s="5">
        <v>11.83</v>
      </c>
      <c r="K37" s="17">
        <f t="shared" si="1"/>
        <v>11.83</v>
      </c>
      <c r="L37" s="17">
        <v>14.89</v>
      </c>
      <c r="M37" s="17"/>
      <c r="N37" s="17"/>
      <c r="O37" s="17"/>
      <c r="P37" s="5"/>
      <c r="Q37" s="7">
        <v>14</v>
      </c>
      <c r="R37" s="5"/>
      <c r="S37" s="5">
        <v>4</v>
      </c>
    </row>
    <row r="38" spans="1:19" ht="10.5" customHeight="1">
      <c r="A38" s="5">
        <v>15</v>
      </c>
      <c r="B38" s="5" t="s">
        <v>155</v>
      </c>
      <c r="C38" s="6">
        <v>36194</v>
      </c>
      <c r="D38" s="7" t="s">
        <v>32</v>
      </c>
      <c r="E38" s="5" t="s">
        <v>56</v>
      </c>
      <c r="F38" s="5" t="s">
        <v>21</v>
      </c>
      <c r="G38" s="5" t="s">
        <v>53</v>
      </c>
      <c r="H38" s="5" t="s">
        <v>264</v>
      </c>
      <c r="I38" s="5">
        <v>6.77</v>
      </c>
      <c r="J38" s="5">
        <v>7.14</v>
      </c>
      <c r="K38" s="17">
        <f t="shared" si="1"/>
        <v>6.77</v>
      </c>
      <c r="L38" s="17" t="s">
        <v>302</v>
      </c>
      <c r="M38" s="17"/>
      <c r="N38" s="17"/>
      <c r="O38" s="17"/>
      <c r="P38" s="5">
        <v>21</v>
      </c>
      <c r="Q38" s="7">
        <v>15</v>
      </c>
      <c r="R38" s="5"/>
      <c r="S38" s="5">
        <v>3</v>
      </c>
    </row>
    <row r="39" spans="1:19" ht="10.5" customHeight="1">
      <c r="A39" s="5">
        <v>16</v>
      </c>
      <c r="B39" s="5" t="s">
        <v>246</v>
      </c>
      <c r="C39" s="6">
        <v>36818</v>
      </c>
      <c r="D39" s="7" t="s">
        <v>20</v>
      </c>
      <c r="E39" s="5" t="s">
        <v>127</v>
      </c>
      <c r="F39" s="5" t="s">
        <v>21</v>
      </c>
      <c r="G39" s="5" t="s">
        <v>22</v>
      </c>
      <c r="H39" s="5" t="s">
        <v>159</v>
      </c>
      <c r="I39" s="5">
        <v>12.14</v>
      </c>
      <c r="J39" s="5">
        <v>14.51</v>
      </c>
      <c r="K39" s="17">
        <f t="shared" si="1"/>
        <v>12.14</v>
      </c>
      <c r="L39" s="17" t="s">
        <v>302</v>
      </c>
      <c r="M39" s="17"/>
      <c r="N39" s="17"/>
      <c r="O39" s="17"/>
      <c r="P39" s="5">
        <v>13</v>
      </c>
      <c r="Q39" s="7">
        <v>16</v>
      </c>
      <c r="R39" s="5"/>
      <c r="S39" s="5"/>
    </row>
    <row r="40" spans="1:19" ht="10.5" customHeight="1">
      <c r="A40" s="5">
        <v>17</v>
      </c>
      <c r="B40" s="5" t="s">
        <v>92</v>
      </c>
      <c r="C40" s="6">
        <v>36882</v>
      </c>
      <c r="D40" s="7" t="s">
        <v>23</v>
      </c>
      <c r="E40" s="5" t="s">
        <v>76</v>
      </c>
      <c r="F40" s="5" t="s">
        <v>21</v>
      </c>
      <c r="G40" s="5" t="s">
        <v>135</v>
      </c>
      <c r="H40" s="5" t="s">
        <v>93</v>
      </c>
      <c r="I40" s="5">
        <v>13.97</v>
      </c>
      <c r="J40" s="5">
        <v>14.2</v>
      </c>
      <c r="K40" s="17">
        <f t="shared" si="1"/>
        <v>13.97</v>
      </c>
      <c r="L40" s="17"/>
      <c r="M40" s="17"/>
      <c r="N40" s="17"/>
      <c r="O40" s="17"/>
      <c r="P40" s="5">
        <v>8</v>
      </c>
      <c r="Q40" s="7">
        <v>17</v>
      </c>
      <c r="R40" s="5"/>
      <c r="S40" s="5"/>
    </row>
    <row r="41" spans="1:19" ht="10.5" customHeight="1">
      <c r="A41" s="5">
        <v>18</v>
      </c>
      <c r="B41" s="5" t="s">
        <v>259</v>
      </c>
      <c r="C41" s="6">
        <v>36432</v>
      </c>
      <c r="D41" s="7" t="s">
        <v>28</v>
      </c>
      <c r="E41" s="5" t="s">
        <v>56</v>
      </c>
      <c r="F41" s="5" t="s">
        <v>21</v>
      </c>
      <c r="G41" s="5" t="s">
        <v>166</v>
      </c>
      <c r="H41" s="5" t="s">
        <v>239</v>
      </c>
      <c r="I41" s="5">
        <v>16.92</v>
      </c>
      <c r="J41" s="5">
        <v>14.69</v>
      </c>
      <c r="K41" s="17">
        <f t="shared" si="1"/>
        <v>14.69</v>
      </c>
      <c r="L41" s="17"/>
      <c r="M41" s="17"/>
      <c r="N41" s="17"/>
      <c r="O41" s="17"/>
      <c r="P41" s="5"/>
      <c r="Q41" s="7">
        <v>18</v>
      </c>
      <c r="R41" s="5"/>
      <c r="S41" s="5"/>
    </row>
    <row r="42" spans="1:19" ht="10.5" customHeight="1">
      <c r="A42" s="5">
        <v>19</v>
      </c>
      <c r="B42" s="5" t="s">
        <v>247</v>
      </c>
      <c r="C42" s="6">
        <v>36779</v>
      </c>
      <c r="D42" s="7" t="s">
        <v>32</v>
      </c>
      <c r="E42" s="5" t="s">
        <v>54</v>
      </c>
      <c r="F42" s="5" t="s">
        <v>21</v>
      </c>
      <c r="G42" s="5" t="s">
        <v>420</v>
      </c>
      <c r="H42" s="5" t="s">
        <v>210</v>
      </c>
      <c r="I42" s="5">
        <v>15.51</v>
      </c>
      <c r="J42" s="5">
        <v>15.66</v>
      </c>
      <c r="K42" s="17">
        <f t="shared" si="1"/>
        <v>15.51</v>
      </c>
      <c r="L42" s="17"/>
      <c r="M42" s="17"/>
      <c r="N42" s="17"/>
      <c r="O42" s="17"/>
      <c r="P42" s="5">
        <v>22</v>
      </c>
      <c r="Q42" s="7">
        <v>19</v>
      </c>
      <c r="R42" s="5"/>
      <c r="S42" s="5"/>
    </row>
    <row r="43" spans="1:19" ht="10.5" customHeight="1">
      <c r="A43" s="5">
        <v>20</v>
      </c>
      <c r="B43" s="5" t="s">
        <v>266</v>
      </c>
      <c r="C43" s="6">
        <v>36882</v>
      </c>
      <c r="D43" s="7" t="s">
        <v>23</v>
      </c>
      <c r="E43" s="5" t="s">
        <v>55</v>
      </c>
      <c r="F43" s="5" t="s">
        <v>21</v>
      </c>
      <c r="G43" s="5" t="s">
        <v>94</v>
      </c>
      <c r="H43" s="5" t="s">
        <v>105</v>
      </c>
      <c r="I43" s="5">
        <v>18.09</v>
      </c>
      <c r="J43" s="5">
        <v>17.23</v>
      </c>
      <c r="K43" s="17">
        <f t="shared" si="1"/>
        <v>17.23</v>
      </c>
      <c r="L43" s="17"/>
      <c r="M43" s="17"/>
      <c r="N43" s="17"/>
      <c r="O43" s="17"/>
      <c r="P43" s="5"/>
      <c r="Q43" s="7">
        <v>20</v>
      </c>
      <c r="R43" s="5"/>
      <c r="S43" s="5"/>
    </row>
    <row r="44" spans="1:19" ht="10.5" customHeight="1">
      <c r="A44" s="5">
        <v>21</v>
      </c>
      <c r="B44" s="5" t="s">
        <v>256</v>
      </c>
      <c r="C44" s="6">
        <v>36292</v>
      </c>
      <c r="D44" s="7" t="s">
        <v>32</v>
      </c>
      <c r="E44" s="5" t="s">
        <v>54</v>
      </c>
      <c r="F44" s="5" t="s">
        <v>21</v>
      </c>
      <c r="G44" s="5" t="s">
        <v>420</v>
      </c>
      <c r="H44" s="5" t="s">
        <v>210</v>
      </c>
      <c r="I44" s="5" t="s">
        <v>302</v>
      </c>
      <c r="J44" s="5">
        <v>17.38</v>
      </c>
      <c r="K44" s="17">
        <f t="shared" si="1"/>
        <v>17.38</v>
      </c>
      <c r="L44" s="17"/>
      <c r="M44" s="17"/>
      <c r="N44" s="17"/>
      <c r="O44" s="17"/>
      <c r="P44" s="5"/>
      <c r="Q44" s="7">
        <v>21</v>
      </c>
      <c r="R44" s="5"/>
      <c r="S44" s="5"/>
    </row>
    <row r="45" spans="1:19" ht="10.5" customHeight="1">
      <c r="A45" s="5">
        <v>22</v>
      </c>
      <c r="B45" s="5" t="s">
        <v>258</v>
      </c>
      <c r="C45" s="6">
        <v>36795</v>
      </c>
      <c r="D45" s="7" t="s">
        <v>23</v>
      </c>
      <c r="E45" s="5" t="s">
        <v>54</v>
      </c>
      <c r="F45" s="5" t="s">
        <v>21</v>
      </c>
      <c r="G45" s="5" t="s">
        <v>420</v>
      </c>
      <c r="H45" s="5" t="s">
        <v>210</v>
      </c>
      <c r="I45" s="5">
        <v>17.7</v>
      </c>
      <c r="J45" s="5">
        <v>21.71</v>
      </c>
      <c r="K45" s="17">
        <f t="shared" si="1"/>
        <v>17.7</v>
      </c>
      <c r="L45" s="17"/>
      <c r="M45" s="17"/>
      <c r="N45" s="17"/>
      <c r="O45" s="17"/>
      <c r="P45" s="5"/>
      <c r="Q45" s="7">
        <v>22</v>
      </c>
      <c r="R45" s="5"/>
      <c r="S45" s="5"/>
    </row>
    <row r="46" spans="1:19" ht="10.5" customHeight="1">
      <c r="A46" s="5">
        <v>23</v>
      </c>
      <c r="B46" s="5" t="s">
        <v>251</v>
      </c>
      <c r="C46" s="6">
        <v>36373</v>
      </c>
      <c r="D46" s="7" t="s">
        <v>27</v>
      </c>
      <c r="E46" s="5" t="s">
        <v>179</v>
      </c>
      <c r="F46" s="5" t="s">
        <v>21</v>
      </c>
      <c r="G46" s="5" t="s">
        <v>180</v>
      </c>
      <c r="H46" s="5" t="s">
        <v>181</v>
      </c>
      <c r="I46" s="5">
        <v>23.01</v>
      </c>
      <c r="J46" s="5">
        <v>17.75</v>
      </c>
      <c r="K46" s="17">
        <f t="shared" si="1"/>
        <v>17.75</v>
      </c>
      <c r="L46" s="17"/>
      <c r="M46" s="17"/>
      <c r="N46" s="17"/>
      <c r="O46" s="17"/>
      <c r="P46" s="5"/>
      <c r="Q46" s="7">
        <v>23</v>
      </c>
      <c r="R46" s="5"/>
      <c r="S46" s="5"/>
    </row>
    <row r="47" spans="1:19" ht="10.5" customHeight="1">
      <c r="A47" s="5">
        <v>24</v>
      </c>
      <c r="B47" s="5" t="s">
        <v>250</v>
      </c>
      <c r="C47" s="6">
        <v>36191</v>
      </c>
      <c r="D47" s="7" t="s">
        <v>27</v>
      </c>
      <c r="E47" s="5" t="s">
        <v>127</v>
      </c>
      <c r="F47" s="5" t="s">
        <v>21</v>
      </c>
      <c r="G47" s="5" t="s">
        <v>22</v>
      </c>
      <c r="H47" s="5" t="s">
        <v>236</v>
      </c>
      <c r="I47" s="5">
        <v>18.53</v>
      </c>
      <c r="J47" s="5" t="s">
        <v>302</v>
      </c>
      <c r="K47" s="17">
        <f t="shared" si="1"/>
        <v>18.53</v>
      </c>
      <c r="L47" s="17"/>
      <c r="M47" s="17"/>
      <c r="N47" s="17"/>
      <c r="O47" s="17"/>
      <c r="P47" s="5"/>
      <c r="Q47" s="7">
        <v>24</v>
      </c>
      <c r="R47" s="5"/>
      <c r="S47" s="5"/>
    </row>
    <row r="48" spans="1:19" ht="10.5" customHeight="1">
      <c r="A48" s="5">
        <v>25</v>
      </c>
      <c r="B48" s="5" t="s">
        <v>254</v>
      </c>
      <c r="C48" s="6">
        <v>36543</v>
      </c>
      <c r="D48" s="7" t="s">
        <v>32</v>
      </c>
      <c r="E48" s="5" t="s">
        <v>54</v>
      </c>
      <c r="F48" s="5" t="s">
        <v>21</v>
      </c>
      <c r="G48" s="5" t="s">
        <v>420</v>
      </c>
      <c r="H48" s="5" t="s">
        <v>210</v>
      </c>
      <c r="I48" s="5">
        <v>20.51</v>
      </c>
      <c r="J48" s="5">
        <v>22.82</v>
      </c>
      <c r="K48" s="17">
        <f t="shared" si="1"/>
        <v>20.51</v>
      </c>
      <c r="L48" s="17"/>
      <c r="M48" s="17"/>
      <c r="N48" s="17"/>
      <c r="O48" s="17"/>
      <c r="P48" s="5"/>
      <c r="Q48" s="7">
        <v>25</v>
      </c>
      <c r="R48" s="5"/>
      <c r="S48" s="5"/>
    </row>
    <row r="49" spans="1:19" ht="10.5" customHeight="1">
      <c r="A49" s="5">
        <v>26</v>
      </c>
      <c r="B49" s="5" t="s">
        <v>253</v>
      </c>
      <c r="C49" s="6">
        <v>36821</v>
      </c>
      <c r="D49" s="7" t="s">
        <v>20</v>
      </c>
      <c r="E49" s="5" t="s">
        <v>179</v>
      </c>
      <c r="F49" s="5" t="s">
        <v>21</v>
      </c>
      <c r="G49" s="5" t="s">
        <v>180</v>
      </c>
      <c r="H49" s="5" t="s">
        <v>181</v>
      </c>
      <c r="I49" s="5">
        <v>20.73</v>
      </c>
      <c r="J49" s="5">
        <v>21.2</v>
      </c>
      <c r="K49" s="17">
        <f t="shared" si="1"/>
        <v>20.73</v>
      </c>
      <c r="L49" s="17"/>
      <c r="M49" s="17"/>
      <c r="N49" s="17"/>
      <c r="O49" s="17"/>
      <c r="P49" s="5"/>
      <c r="Q49" s="7">
        <v>26</v>
      </c>
      <c r="R49" s="5"/>
      <c r="S49" s="5"/>
    </row>
    <row r="50" spans="1:19" ht="10.5" customHeight="1">
      <c r="A50" s="5">
        <v>27</v>
      </c>
      <c r="B50" s="5" t="s">
        <v>192</v>
      </c>
      <c r="C50" s="6">
        <v>36615</v>
      </c>
      <c r="D50" s="7" t="s">
        <v>28</v>
      </c>
      <c r="E50" s="5" t="s">
        <v>56</v>
      </c>
      <c r="F50" s="5" t="s">
        <v>21</v>
      </c>
      <c r="G50" s="5" t="s">
        <v>166</v>
      </c>
      <c r="H50" s="5" t="s">
        <v>167</v>
      </c>
      <c r="I50" s="5">
        <v>22.49</v>
      </c>
      <c r="J50" s="5" t="s">
        <v>302</v>
      </c>
      <c r="K50" s="17">
        <f t="shared" si="1"/>
        <v>22.49</v>
      </c>
      <c r="L50" s="17"/>
      <c r="M50" s="17"/>
      <c r="N50" s="17"/>
      <c r="O50" s="17"/>
      <c r="P50" s="5">
        <v>12</v>
      </c>
      <c r="Q50" s="7">
        <v>27</v>
      </c>
      <c r="R50" s="5"/>
      <c r="S50" s="5"/>
    </row>
    <row r="51" spans="1:19" ht="10.5" customHeight="1">
      <c r="A51" s="5">
        <v>28</v>
      </c>
      <c r="B51" s="5" t="s">
        <v>386</v>
      </c>
      <c r="C51" s="6">
        <v>36472</v>
      </c>
      <c r="D51" s="7" t="s">
        <v>27</v>
      </c>
      <c r="E51" s="5" t="s">
        <v>63</v>
      </c>
      <c r="F51" s="5" t="s">
        <v>21</v>
      </c>
      <c r="G51" s="5" t="s">
        <v>248</v>
      </c>
      <c r="H51" s="5" t="s">
        <v>229</v>
      </c>
      <c r="I51" s="5">
        <v>28.42</v>
      </c>
      <c r="J51" s="5">
        <v>23.73</v>
      </c>
      <c r="K51" s="17">
        <f t="shared" si="1"/>
        <v>23.73</v>
      </c>
      <c r="L51" s="17"/>
      <c r="M51" s="17"/>
      <c r="N51" s="17"/>
      <c r="O51" s="17"/>
      <c r="P51" s="5"/>
      <c r="Q51" s="7">
        <v>28</v>
      </c>
      <c r="R51" s="5"/>
      <c r="S51" s="5"/>
    </row>
    <row r="52" spans="1:19" ht="10.5" customHeight="1">
      <c r="A52" s="5">
        <v>29</v>
      </c>
      <c r="B52" s="5" t="s">
        <v>252</v>
      </c>
      <c r="C52" s="6">
        <v>36740</v>
      </c>
      <c r="D52" s="7" t="s">
        <v>27</v>
      </c>
      <c r="E52" s="5" t="s">
        <v>63</v>
      </c>
      <c r="F52" s="5" t="s">
        <v>21</v>
      </c>
      <c r="G52" s="5" t="s">
        <v>248</v>
      </c>
      <c r="H52" s="5" t="s">
        <v>229</v>
      </c>
      <c r="I52" s="5">
        <v>27.41</v>
      </c>
      <c r="J52" s="5">
        <v>26.24</v>
      </c>
      <c r="K52" s="17">
        <f t="shared" si="1"/>
        <v>26.24</v>
      </c>
      <c r="L52" s="17"/>
      <c r="M52" s="17"/>
      <c r="N52" s="17"/>
      <c r="O52" s="17"/>
      <c r="P52" s="5"/>
      <c r="Q52" s="7">
        <v>29</v>
      </c>
      <c r="R52" s="5"/>
      <c r="S52" s="5"/>
    </row>
    <row r="53" spans="1:19" ht="10.5" customHeight="1">
      <c r="A53" s="5">
        <v>30</v>
      </c>
      <c r="B53" s="5" t="s">
        <v>257</v>
      </c>
      <c r="C53" s="6">
        <v>36254</v>
      </c>
      <c r="D53" s="7" t="s">
        <v>20</v>
      </c>
      <c r="E53" s="5" t="s">
        <v>54</v>
      </c>
      <c r="F53" s="5" t="s">
        <v>21</v>
      </c>
      <c r="G53" s="5" t="s">
        <v>420</v>
      </c>
      <c r="H53" s="5" t="s">
        <v>210</v>
      </c>
      <c r="I53" s="5">
        <v>38.27</v>
      </c>
      <c r="J53" s="5">
        <v>43.95</v>
      </c>
      <c r="K53" s="17">
        <f t="shared" si="1"/>
        <v>38.27</v>
      </c>
      <c r="L53" s="17"/>
      <c r="M53" s="17"/>
      <c r="N53" s="17"/>
      <c r="O53" s="17"/>
      <c r="P53" s="5"/>
      <c r="Q53" s="7">
        <v>30</v>
      </c>
      <c r="R53" s="5"/>
      <c r="S53" s="5"/>
    </row>
    <row r="54" spans="1:19" ht="10.5" customHeight="1">
      <c r="A54" s="5">
        <v>31</v>
      </c>
      <c r="B54" s="5" t="s">
        <v>255</v>
      </c>
      <c r="C54" s="6">
        <v>36829</v>
      </c>
      <c r="D54" s="7" t="s">
        <v>27</v>
      </c>
      <c r="E54" s="5" t="s">
        <v>67</v>
      </c>
      <c r="F54" s="5" t="s">
        <v>21</v>
      </c>
      <c r="G54" s="5" t="s">
        <v>73</v>
      </c>
      <c r="H54" s="5" t="s">
        <v>40</v>
      </c>
      <c r="I54" s="5" t="s">
        <v>302</v>
      </c>
      <c r="J54" s="5" t="s">
        <v>302</v>
      </c>
      <c r="K54" s="17">
        <f t="shared" si="1"/>
        <v>0</v>
      </c>
      <c r="L54" s="17"/>
      <c r="M54" s="17"/>
      <c r="N54" s="17"/>
      <c r="O54" s="17"/>
      <c r="P54" s="5"/>
      <c r="Q54" s="7">
        <v>31</v>
      </c>
      <c r="R54" s="5"/>
      <c r="S54" s="5"/>
    </row>
    <row r="55" ht="6" customHeight="1"/>
    <row r="57" ht="6" customHeight="1"/>
    <row r="58" spans="2:12" ht="10.5" customHeight="1">
      <c r="B58" t="s">
        <v>160</v>
      </c>
      <c r="D58" s="8"/>
      <c r="F58" t="s">
        <v>161</v>
      </c>
      <c r="J58" s="8"/>
      <c r="K58" s="8"/>
      <c r="L58" s="8"/>
    </row>
    <row r="59" ht="10.5" customHeight="1">
      <c r="D59" s="8"/>
    </row>
    <row r="60" ht="10.5" customHeight="1">
      <c r="D60" s="8"/>
    </row>
    <row r="61" ht="10.5" customHeight="1">
      <c r="D61" s="8"/>
    </row>
    <row r="62" spans="2:12" ht="10.5" customHeight="1">
      <c r="B62" t="s">
        <v>162</v>
      </c>
      <c r="D62" s="8"/>
      <c r="F62" t="s">
        <v>163</v>
      </c>
      <c r="H62" t="s">
        <v>18</v>
      </c>
      <c r="J62" s="8" t="s">
        <v>19</v>
      </c>
      <c r="K62" s="8"/>
      <c r="L62" s="8"/>
    </row>
  </sheetData>
  <sheetProtection/>
  <mergeCells count="28">
    <mergeCell ref="A21:K21"/>
    <mergeCell ref="Q6:Q7"/>
    <mergeCell ref="H22:H23"/>
    <mergeCell ref="R22:R23"/>
    <mergeCell ref="C6:C7"/>
    <mergeCell ref="D6:D7"/>
    <mergeCell ref="E6:E7"/>
    <mergeCell ref="I6:O6"/>
    <mergeCell ref="A1:Q1"/>
    <mergeCell ref="A3:B3"/>
    <mergeCell ref="A22:A23"/>
    <mergeCell ref="B22:B23"/>
    <mergeCell ref="G22:G23"/>
    <mergeCell ref="C22:C23"/>
    <mergeCell ref="F22:F23"/>
    <mergeCell ref="H3:O3"/>
    <mergeCell ref="E3:G3"/>
    <mergeCell ref="A5:M5"/>
    <mergeCell ref="S22:S23"/>
    <mergeCell ref="A2:O2"/>
    <mergeCell ref="F6:F7"/>
    <mergeCell ref="G6:G7"/>
    <mergeCell ref="D22:D23"/>
    <mergeCell ref="E22:E23"/>
    <mergeCell ref="I22:Q22"/>
    <mergeCell ref="A6:A7"/>
    <mergeCell ref="H6:H7"/>
    <mergeCell ref="B6:B7"/>
  </mergeCells>
  <printOptions/>
  <pageMargins left="0.42" right="0.4" top="0.23" bottom="0.2362204724409449" header="0.2755905511811024" footer="0.1968503937007874"/>
  <pageSetup fitToHeight="17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.875" style="0" customWidth="1"/>
    <col min="2" max="2" width="30.875" style="0" customWidth="1"/>
    <col min="3" max="3" width="10.00390625" style="0" customWidth="1"/>
    <col min="4" max="4" width="5.625" style="0" customWidth="1"/>
    <col min="5" max="5" width="20.25390625" style="0" customWidth="1"/>
    <col min="6" max="6" width="7.625" style="0" customWidth="1"/>
    <col min="7" max="7" width="19.625" style="0" customWidth="1"/>
    <col min="8" max="8" width="31.00390625" style="0" customWidth="1"/>
    <col min="9" max="9" width="5.125" style="0" customWidth="1"/>
    <col min="10" max="10" width="4.375" style="0" customWidth="1"/>
    <col min="11" max="11" width="4.25390625" style="0" customWidth="1"/>
    <col min="12" max="12" width="5.625" style="0" customWidth="1"/>
    <col min="13" max="13" width="4.125" style="0" customWidth="1"/>
    <col min="14" max="14" width="5.375" style="0" customWidth="1"/>
    <col min="15" max="15" width="6.875" style="0" customWidth="1"/>
    <col min="16" max="16" width="3.375" style="0" customWidth="1"/>
    <col min="17" max="17" width="5.75390625" style="0" customWidth="1"/>
    <col min="18" max="18" width="5.875" style="0" customWidth="1"/>
    <col min="19" max="19" width="6.375" style="0" customWidth="1"/>
    <col min="20" max="20" width="5.00390625" style="0" customWidth="1"/>
    <col min="21" max="21" width="4.00390625" style="0" customWidth="1"/>
  </cols>
  <sheetData>
    <row r="1" spans="1:19" ht="18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21" ht="18.75">
      <c r="A2" s="92" t="s">
        <v>481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2.75">
      <c r="A3" s="93" t="s">
        <v>225</v>
      </c>
      <c r="B3" s="93"/>
      <c r="C3" s="1"/>
      <c r="D3" s="1"/>
      <c r="E3" s="94" t="s">
        <v>1</v>
      </c>
      <c r="F3" s="94"/>
      <c r="G3" s="94"/>
      <c r="H3" s="95" t="s">
        <v>226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19" ht="15.75">
      <c r="A4" s="103" t="s">
        <v>109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83"/>
      <c r="N4" s="83"/>
      <c r="O4" s="83"/>
      <c r="P4" s="83"/>
      <c r="Q4" s="2"/>
      <c r="R4" s="2"/>
      <c r="S4" s="3"/>
    </row>
    <row r="5" spans="1:21" ht="12.75" customHeight="1">
      <c r="A5" s="84" t="s">
        <v>2</v>
      </c>
      <c r="B5" s="84" t="s">
        <v>3</v>
      </c>
      <c r="C5" s="85" t="s">
        <v>14</v>
      </c>
      <c r="D5" s="85" t="s">
        <v>5</v>
      </c>
      <c r="E5" s="84" t="s">
        <v>6</v>
      </c>
      <c r="F5" s="84" t="s">
        <v>48</v>
      </c>
      <c r="G5" s="84" t="s">
        <v>47</v>
      </c>
      <c r="H5" s="84" t="s">
        <v>9</v>
      </c>
      <c r="I5" s="100" t="s">
        <v>12</v>
      </c>
      <c r="J5" s="101"/>
      <c r="K5" s="101"/>
      <c r="L5" s="101"/>
      <c r="M5" s="101"/>
      <c r="N5" s="101"/>
      <c r="O5" s="101"/>
      <c r="P5" s="102"/>
      <c r="Q5" s="85" t="s">
        <v>11</v>
      </c>
      <c r="R5" s="86"/>
      <c r="S5" s="85" t="s">
        <v>10</v>
      </c>
      <c r="T5" s="85" t="s">
        <v>13</v>
      </c>
      <c r="U5" s="85" t="s">
        <v>450</v>
      </c>
    </row>
    <row r="6" spans="1:21" ht="12.75" customHeight="1">
      <c r="A6" s="84"/>
      <c r="B6" s="84"/>
      <c r="C6" s="85"/>
      <c r="D6" s="85"/>
      <c r="E6" s="84"/>
      <c r="F6" s="84"/>
      <c r="G6" s="84"/>
      <c r="H6" s="84"/>
      <c r="I6" s="100" t="s">
        <v>60</v>
      </c>
      <c r="J6" s="101"/>
      <c r="K6" s="101"/>
      <c r="L6" s="101" t="s">
        <v>61</v>
      </c>
      <c r="M6" s="101"/>
      <c r="N6" s="101"/>
      <c r="O6" s="85" t="s">
        <v>119</v>
      </c>
      <c r="P6" s="85" t="s">
        <v>10</v>
      </c>
      <c r="Q6" s="85"/>
      <c r="R6" s="87"/>
      <c r="S6" s="85"/>
      <c r="T6" s="85"/>
      <c r="U6" s="85"/>
    </row>
    <row r="7" spans="1:21" ht="36" customHeight="1">
      <c r="A7" s="84"/>
      <c r="B7" s="84"/>
      <c r="C7" s="85"/>
      <c r="D7" s="85"/>
      <c r="E7" s="84"/>
      <c r="F7" s="84"/>
      <c r="G7" s="84"/>
      <c r="H7" s="84"/>
      <c r="I7" s="4" t="s">
        <v>88</v>
      </c>
      <c r="J7" s="4" t="s">
        <v>10</v>
      </c>
      <c r="K7" s="4" t="s">
        <v>59</v>
      </c>
      <c r="L7" s="4" t="s">
        <v>89</v>
      </c>
      <c r="M7" s="4" t="s">
        <v>10</v>
      </c>
      <c r="N7" s="18" t="s">
        <v>59</v>
      </c>
      <c r="O7" s="85"/>
      <c r="P7" s="85"/>
      <c r="Q7" s="85"/>
      <c r="R7" s="88"/>
      <c r="S7" s="85"/>
      <c r="T7" s="85"/>
      <c r="U7" s="85"/>
    </row>
    <row r="8" spans="1:21" ht="14.25" customHeight="1">
      <c r="A8" s="5">
        <v>1</v>
      </c>
      <c r="B8" s="5" t="s">
        <v>100</v>
      </c>
      <c r="C8" s="11">
        <v>36178</v>
      </c>
      <c r="D8" s="7" t="s">
        <v>32</v>
      </c>
      <c r="E8" s="5" t="s">
        <v>54</v>
      </c>
      <c r="F8" s="5" t="s">
        <v>21</v>
      </c>
      <c r="G8" s="5" t="s">
        <v>42</v>
      </c>
      <c r="H8" s="5" t="s">
        <v>231</v>
      </c>
      <c r="I8" s="23" t="s">
        <v>391</v>
      </c>
      <c r="J8" s="5">
        <v>1</v>
      </c>
      <c r="K8" s="19">
        <v>1</v>
      </c>
      <c r="L8" s="24" t="s">
        <v>445</v>
      </c>
      <c r="M8" s="5">
        <v>5</v>
      </c>
      <c r="N8" s="65">
        <v>6.5</v>
      </c>
      <c r="O8" s="17">
        <f aca="true" t="shared" si="0" ref="O8:O17">SQRT(K8*N8)</f>
        <v>2.5495097567963922</v>
      </c>
      <c r="P8" s="5">
        <v>4</v>
      </c>
      <c r="Q8" s="23" t="s">
        <v>391</v>
      </c>
      <c r="R8" s="23"/>
      <c r="S8" s="5">
        <v>1</v>
      </c>
      <c r="T8" s="7" t="s">
        <v>32</v>
      </c>
      <c r="U8" s="5">
        <v>30</v>
      </c>
    </row>
    <row r="9" spans="1:21" ht="13.5" customHeight="1">
      <c r="A9" s="5">
        <v>2</v>
      </c>
      <c r="B9" s="5" t="s">
        <v>101</v>
      </c>
      <c r="C9" s="11">
        <v>36243</v>
      </c>
      <c r="D9" s="7" t="s">
        <v>23</v>
      </c>
      <c r="E9" s="5" t="s">
        <v>55</v>
      </c>
      <c r="F9" s="5" t="s">
        <v>21</v>
      </c>
      <c r="G9" s="5" t="s">
        <v>79</v>
      </c>
      <c r="H9" s="5" t="s">
        <v>83</v>
      </c>
      <c r="I9" s="23">
        <v>10.9</v>
      </c>
      <c r="J9" s="5">
        <v>3</v>
      </c>
      <c r="K9" s="19">
        <v>3</v>
      </c>
      <c r="L9" s="24">
        <v>8.3</v>
      </c>
      <c r="M9" s="5">
        <v>2</v>
      </c>
      <c r="N9" s="65">
        <v>2</v>
      </c>
      <c r="O9" s="17">
        <f t="shared" si="0"/>
        <v>2.449489742783178</v>
      </c>
      <c r="P9" s="5">
        <v>2</v>
      </c>
      <c r="Q9" s="23">
        <v>40</v>
      </c>
      <c r="R9" s="23"/>
      <c r="S9" s="5">
        <v>2</v>
      </c>
      <c r="T9" s="7" t="s">
        <v>23</v>
      </c>
      <c r="U9" s="5">
        <v>26</v>
      </c>
    </row>
    <row r="10" spans="1:21" ht="12" customHeight="1">
      <c r="A10" s="5">
        <v>3</v>
      </c>
      <c r="B10" s="5" t="s">
        <v>49</v>
      </c>
      <c r="C10" s="11">
        <v>36230</v>
      </c>
      <c r="D10" s="7" t="s">
        <v>32</v>
      </c>
      <c r="E10" s="5" t="s">
        <v>179</v>
      </c>
      <c r="F10" s="5" t="s">
        <v>21</v>
      </c>
      <c r="G10" s="5" t="s">
        <v>180</v>
      </c>
      <c r="H10" s="5" t="s">
        <v>181</v>
      </c>
      <c r="I10" s="23" t="s">
        <v>400</v>
      </c>
      <c r="J10" s="5">
        <v>2</v>
      </c>
      <c r="K10" s="19">
        <v>2</v>
      </c>
      <c r="L10" s="24" t="s">
        <v>447</v>
      </c>
      <c r="M10" s="5">
        <v>3</v>
      </c>
      <c r="N10" s="19">
        <v>3</v>
      </c>
      <c r="O10" s="17">
        <f t="shared" si="0"/>
        <v>2.449489742783178</v>
      </c>
      <c r="P10" s="5">
        <v>2</v>
      </c>
      <c r="Q10" s="23" t="s">
        <v>476</v>
      </c>
      <c r="R10" s="23"/>
      <c r="S10" s="5">
        <v>3</v>
      </c>
      <c r="T10" s="7" t="s">
        <v>23</v>
      </c>
      <c r="U10" s="5">
        <v>22</v>
      </c>
    </row>
    <row r="11" spans="1:21" ht="12" customHeight="1">
      <c r="A11" s="5">
        <v>4</v>
      </c>
      <c r="B11" s="5" t="s">
        <v>230</v>
      </c>
      <c r="C11" s="11">
        <v>36323</v>
      </c>
      <c r="D11" s="7" t="s">
        <v>20</v>
      </c>
      <c r="E11" s="5" t="s">
        <v>54</v>
      </c>
      <c r="F11" s="5" t="s">
        <v>21</v>
      </c>
      <c r="G11" s="5" t="s">
        <v>42</v>
      </c>
      <c r="H11" s="5" t="s">
        <v>231</v>
      </c>
      <c r="I11" s="23" t="s">
        <v>403</v>
      </c>
      <c r="J11" s="5">
        <v>6</v>
      </c>
      <c r="K11" s="19">
        <v>6</v>
      </c>
      <c r="L11" s="24" t="s">
        <v>445</v>
      </c>
      <c r="M11" s="5">
        <v>5</v>
      </c>
      <c r="N11" s="19">
        <v>6.5</v>
      </c>
      <c r="O11" s="17">
        <f t="shared" si="0"/>
        <v>6.244997998398398</v>
      </c>
      <c r="P11" s="5">
        <v>6</v>
      </c>
      <c r="Q11" s="23">
        <v>31</v>
      </c>
      <c r="R11" s="23"/>
      <c r="S11" s="5">
        <v>4</v>
      </c>
      <c r="T11" s="7" t="s">
        <v>23</v>
      </c>
      <c r="U11" s="5">
        <v>18</v>
      </c>
    </row>
    <row r="12" spans="1:21" ht="12" customHeight="1">
      <c r="A12" s="5">
        <v>5</v>
      </c>
      <c r="B12" s="5" t="s">
        <v>207</v>
      </c>
      <c r="C12" s="11">
        <v>36344</v>
      </c>
      <c r="D12" s="7" t="s">
        <v>23</v>
      </c>
      <c r="E12" s="5" t="s">
        <v>179</v>
      </c>
      <c r="F12" s="5" t="s">
        <v>21</v>
      </c>
      <c r="G12" s="5" t="s">
        <v>180</v>
      </c>
      <c r="H12" s="5" t="s">
        <v>181</v>
      </c>
      <c r="I12" s="24" t="s">
        <v>421</v>
      </c>
      <c r="J12" s="5">
        <v>9</v>
      </c>
      <c r="K12" s="19">
        <v>9</v>
      </c>
      <c r="L12" s="24" t="s">
        <v>445</v>
      </c>
      <c r="M12" s="5">
        <v>5</v>
      </c>
      <c r="N12" s="19">
        <v>6.5</v>
      </c>
      <c r="O12" s="17">
        <f t="shared" si="0"/>
        <v>7.648529270389178</v>
      </c>
      <c r="P12" s="5">
        <v>8</v>
      </c>
      <c r="Q12" s="23">
        <v>25</v>
      </c>
      <c r="R12" s="23"/>
      <c r="S12" s="5">
        <v>5</v>
      </c>
      <c r="T12" s="7" t="s">
        <v>23</v>
      </c>
      <c r="U12" s="5">
        <v>16</v>
      </c>
    </row>
    <row r="13" spans="1:21" ht="12" customHeight="1">
      <c r="A13" s="5">
        <v>6</v>
      </c>
      <c r="B13" s="5" t="s">
        <v>205</v>
      </c>
      <c r="C13" s="11">
        <v>36844</v>
      </c>
      <c r="D13" s="7" t="s">
        <v>32</v>
      </c>
      <c r="E13" s="5" t="s">
        <v>54</v>
      </c>
      <c r="F13" s="5" t="s">
        <v>21</v>
      </c>
      <c r="G13" s="5" t="s">
        <v>420</v>
      </c>
      <c r="H13" s="5" t="s">
        <v>210</v>
      </c>
      <c r="I13" s="23">
        <v>10.1</v>
      </c>
      <c r="J13" s="5">
        <v>5</v>
      </c>
      <c r="K13" s="19">
        <v>5</v>
      </c>
      <c r="L13" s="24">
        <v>8</v>
      </c>
      <c r="M13" s="5">
        <v>9</v>
      </c>
      <c r="N13" s="19">
        <v>10</v>
      </c>
      <c r="O13" s="17">
        <f t="shared" si="0"/>
        <v>7.0710678118654755</v>
      </c>
      <c r="P13" s="5">
        <v>7</v>
      </c>
      <c r="Q13" s="23" t="s">
        <v>430</v>
      </c>
      <c r="R13" s="73">
        <v>1</v>
      </c>
      <c r="S13" s="5">
        <v>6</v>
      </c>
      <c r="T13" s="7" t="s">
        <v>23</v>
      </c>
      <c r="U13" s="5">
        <v>14</v>
      </c>
    </row>
    <row r="14" spans="1:21" ht="12" customHeight="1">
      <c r="A14" s="5">
        <v>7</v>
      </c>
      <c r="B14" s="5" t="s">
        <v>50</v>
      </c>
      <c r="C14" s="11">
        <v>36799</v>
      </c>
      <c r="D14" s="7" t="s">
        <v>32</v>
      </c>
      <c r="E14" s="5" t="s">
        <v>179</v>
      </c>
      <c r="F14" s="5" t="s">
        <v>21</v>
      </c>
      <c r="G14" s="5" t="s">
        <v>180</v>
      </c>
      <c r="H14" s="5" t="s">
        <v>181</v>
      </c>
      <c r="I14" s="23" t="s">
        <v>422</v>
      </c>
      <c r="J14" s="5">
        <v>4</v>
      </c>
      <c r="K14" s="19">
        <v>4</v>
      </c>
      <c r="L14" s="24" t="s">
        <v>446</v>
      </c>
      <c r="M14" s="5">
        <v>1</v>
      </c>
      <c r="N14" s="19">
        <v>1</v>
      </c>
      <c r="O14" s="17">
        <f t="shared" si="0"/>
        <v>2</v>
      </c>
      <c r="P14" s="5">
        <v>1</v>
      </c>
      <c r="Q14" s="23" t="s">
        <v>430</v>
      </c>
      <c r="R14" s="73">
        <v>1.07</v>
      </c>
      <c r="S14" s="5">
        <v>7</v>
      </c>
      <c r="T14" s="7"/>
      <c r="U14" s="5">
        <v>12</v>
      </c>
    </row>
    <row r="15" spans="1:21" ht="12" customHeight="1">
      <c r="A15" s="5">
        <v>8</v>
      </c>
      <c r="B15" s="5" t="s">
        <v>206</v>
      </c>
      <c r="C15" s="11">
        <v>36411</v>
      </c>
      <c r="D15" s="7" t="s">
        <v>23</v>
      </c>
      <c r="E15" s="5" t="s">
        <v>63</v>
      </c>
      <c r="F15" s="5" t="s">
        <v>200</v>
      </c>
      <c r="G15" s="5" t="s">
        <v>201</v>
      </c>
      <c r="H15" s="5" t="s">
        <v>202</v>
      </c>
      <c r="I15" s="23">
        <v>10</v>
      </c>
      <c r="J15" s="5">
        <v>7</v>
      </c>
      <c r="K15" s="19">
        <v>7.5</v>
      </c>
      <c r="L15" s="24">
        <v>8.2</v>
      </c>
      <c r="M15" s="5">
        <v>4</v>
      </c>
      <c r="N15" s="19">
        <v>4</v>
      </c>
      <c r="O15" s="17">
        <f t="shared" si="0"/>
        <v>5.477225575051661</v>
      </c>
      <c r="P15" s="5">
        <v>5</v>
      </c>
      <c r="Q15" s="23" t="s">
        <v>430</v>
      </c>
      <c r="R15" s="73">
        <v>1.26</v>
      </c>
      <c r="S15" s="5">
        <v>8</v>
      </c>
      <c r="T15" s="7"/>
      <c r="U15" s="5">
        <v>10</v>
      </c>
    </row>
    <row r="16" spans="1:21" ht="12" customHeight="1">
      <c r="A16" s="5">
        <v>9</v>
      </c>
      <c r="B16" s="5" t="s">
        <v>203</v>
      </c>
      <c r="C16" s="11">
        <v>36572</v>
      </c>
      <c r="D16" s="7" t="s">
        <v>24</v>
      </c>
      <c r="E16" s="5" t="s">
        <v>127</v>
      </c>
      <c r="F16" s="5" t="s">
        <v>21</v>
      </c>
      <c r="G16" s="5" t="s">
        <v>22</v>
      </c>
      <c r="H16" s="5" t="s">
        <v>128</v>
      </c>
      <c r="I16" s="23">
        <v>10</v>
      </c>
      <c r="J16" s="5">
        <v>7</v>
      </c>
      <c r="K16" s="19">
        <v>7.5</v>
      </c>
      <c r="L16" s="23">
        <v>8</v>
      </c>
      <c r="M16" s="5">
        <v>9</v>
      </c>
      <c r="N16" s="19">
        <v>10</v>
      </c>
      <c r="O16" s="17">
        <f t="shared" si="0"/>
        <v>8.660254037844387</v>
      </c>
      <c r="P16" s="5">
        <v>9</v>
      </c>
      <c r="Q16" s="23">
        <v>19</v>
      </c>
      <c r="R16" s="23"/>
      <c r="S16" s="5">
        <v>9</v>
      </c>
      <c r="T16" s="7"/>
      <c r="U16" s="5">
        <v>9</v>
      </c>
    </row>
    <row r="17" spans="1:21" ht="12" customHeight="1">
      <c r="A17" s="5">
        <v>10</v>
      </c>
      <c r="B17" s="5" t="s">
        <v>102</v>
      </c>
      <c r="C17" s="11">
        <v>36598</v>
      </c>
      <c r="D17" s="7" t="s">
        <v>24</v>
      </c>
      <c r="E17" s="5" t="s">
        <v>55</v>
      </c>
      <c r="F17" s="5" t="s">
        <v>21</v>
      </c>
      <c r="G17" s="5" t="s">
        <v>25</v>
      </c>
      <c r="H17" s="5" t="s">
        <v>26</v>
      </c>
      <c r="I17" s="23" t="s">
        <v>423</v>
      </c>
      <c r="J17" s="5">
        <v>17</v>
      </c>
      <c r="K17" s="19">
        <v>17</v>
      </c>
      <c r="L17" s="24" t="s">
        <v>445</v>
      </c>
      <c r="M17" s="5">
        <v>5</v>
      </c>
      <c r="N17" s="19">
        <v>6.5</v>
      </c>
      <c r="O17" s="17">
        <f t="shared" si="0"/>
        <v>10.51189802081432</v>
      </c>
      <c r="P17" s="5">
        <v>10</v>
      </c>
      <c r="Q17" s="23">
        <v>19</v>
      </c>
      <c r="R17" s="24"/>
      <c r="S17" s="5">
        <v>10</v>
      </c>
      <c r="T17" s="7"/>
      <c r="U17" s="5">
        <v>8</v>
      </c>
    </row>
    <row r="18" spans="1:21" ht="12" customHeight="1">
      <c r="A18" s="5">
        <v>11</v>
      </c>
      <c r="B18" s="5" t="s">
        <v>232</v>
      </c>
      <c r="C18" s="11">
        <v>36483</v>
      </c>
      <c r="D18" s="7" t="s">
        <v>23</v>
      </c>
      <c r="E18" s="5" t="s">
        <v>54</v>
      </c>
      <c r="F18" s="5" t="s">
        <v>21</v>
      </c>
      <c r="G18" s="5" t="s">
        <v>420</v>
      </c>
      <c r="H18" s="5" t="s">
        <v>210</v>
      </c>
      <c r="I18" s="23">
        <v>9.5</v>
      </c>
      <c r="J18" s="5">
        <v>10</v>
      </c>
      <c r="K18" s="19">
        <v>12</v>
      </c>
      <c r="L18" s="24">
        <v>8</v>
      </c>
      <c r="M18" s="5">
        <v>9</v>
      </c>
      <c r="N18" s="19">
        <v>10</v>
      </c>
      <c r="O18" s="17">
        <f aca="true" t="shared" si="1" ref="O18:O28">SQRT(K18*N18)</f>
        <v>10.954451150103322</v>
      </c>
      <c r="P18" s="5">
        <v>11</v>
      </c>
      <c r="Q18" s="24"/>
      <c r="R18" s="24"/>
      <c r="S18" s="5">
        <v>11</v>
      </c>
      <c r="T18" s="7"/>
      <c r="U18" s="5">
        <v>7</v>
      </c>
    </row>
    <row r="19" spans="1:21" ht="12" customHeight="1">
      <c r="A19" s="5">
        <v>12</v>
      </c>
      <c r="B19" s="5" t="s">
        <v>204</v>
      </c>
      <c r="C19" s="11">
        <v>36684</v>
      </c>
      <c r="D19" s="7" t="s">
        <v>23</v>
      </c>
      <c r="E19" s="5" t="s">
        <v>55</v>
      </c>
      <c r="F19" s="5" t="s">
        <v>21</v>
      </c>
      <c r="G19" s="5" t="s">
        <v>25</v>
      </c>
      <c r="H19" s="5" t="s">
        <v>26</v>
      </c>
      <c r="I19" s="24">
        <v>9.5</v>
      </c>
      <c r="J19" s="5">
        <v>10</v>
      </c>
      <c r="K19" s="19">
        <v>12</v>
      </c>
      <c r="L19" s="24" t="s">
        <v>448</v>
      </c>
      <c r="M19" s="5">
        <v>12</v>
      </c>
      <c r="N19" s="19">
        <v>12</v>
      </c>
      <c r="O19" s="17">
        <f t="shared" si="1"/>
        <v>12</v>
      </c>
      <c r="P19" s="5">
        <v>12</v>
      </c>
      <c r="Q19" s="23"/>
      <c r="R19" s="23"/>
      <c r="S19" s="5">
        <v>12</v>
      </c>
      <c r="T19" s="7"/>
      <c r="U19" s="5">
        <v>6</v>
      </c>
    </row>
    <row r="20" spans="1:21" ht="12" customHeight="1">
      <c r="A20" s="5">
        <v>13</v>
      </c>
      <c r="B20" s="5" t="s">
        <v>198</v>
      </c>
      <c r="C20" s="11">
        <v>36605</v>
      </c>
      <c r="D20" s="7" t="s">
        <v>24</v>
      </c>
      <c r="E20" s="5" t="s">
        <v>54</v>
      </c>
      <c r="F20" s="5" t="s">
        <v>21</v>
      </c>
      <c r="G20" s="5" t="s">
        <v>42</v>
      </c>
      <c r="H20" s="5" t="s">
        <v>231</v>
      </c>
      <c r="I20" s="23">
        <v>9.5</v>
      </c>
      <c r="J20" s="5">
        <v>10</v>
      </c>
      <c r="K20" s="19">
        <v>12</v>
      </c>
      <c r="L20" s="24" t="s">
        <v>406</v>
      </c>
      <c r="M20" s="5">
        <v>14</v>
      </c>
      <c r="N20" s="19">
        <v>14.5</v>
      </c>
      <c r="O20" s="17">
        <f t="shared" si="1"/>
        <v>13.19090595827292</v>
      </c>
      <c r="P20" s="5">
        <v>13</v>
      </c>
      <c r="Q20" s="23"/>
      <c r="R20" s="23"/>
      <c r="S20" s="5">
        <v>13</v>
      </c>
      <c r="T20" s="7"/>
      <c r="U20" s="5">
        <v>5</v>
      </c>
    </row>
    <row r="21" spans="1:21" ht="12" customHeight="1">
      <c r="A21" s="5">
        <v>14</v>
      </c>
      <c r="B21" s="5" t="s">
        <v>227</v>
      </c>
      <c r="C21" s="11">
        <v>36761</v>
      </c>
      <c r="D21" s="7" t="s">
        <v>20</v>
      </c>
      <c r="E21" s="5" t="s">
        <v>63</v>
      </c>
      <c r="F21" s="5" t="s">
        <v>21</v>
      </c>
      <c r="G21" s="5" t="s">
        <v>228</v>
      </c>
      <c r="H21" s="5" t="s">
        <v>229</v>
      </c>
      <c r="I21" s="23">
        <v>9.5</v>
      </c>
      <c r="J21" s="5">
        <v>10</v>
      </c>
      <c r="K21" s="19">
        <v>12</v>
      </c>
      <c r="L21" s="24">
        <v>6</v>
      </c>
      <c r="M21" s="5">
        <v>16</v>
      </c>
      <c r="N21" s="19">
        <v>16.5</v>
      </c>
      <c r="O21" s="17">
        <f t="shared" si="1"/>
        <v>14.071247279470288</v>
      </c>
      <c r="P21" s="5">
        <v>14</v>
      </c>
      <c r="Q21" s="23"/>
      <c r="R21" s="23"/>
      <c r="S21" s="5">
        <v>14</v>
      </c>
      <c r="T21" s="7"/>
      <c r="U21" s="5">
        <v>4</v>
      </c>
    </row>
    <row r="22" spans="1:21" ht="12" customHeight="1">
      <c r="A22" s="5">
        <v>15</v>
      </c>
      <c r="B22" s="5" t="s">
        <v>199</v>
      </c>
      <c r="C22" s="11">
        <v>36857</v>
      </c>
      <c r="D22" s="7" t="s">
        <v>27</v>
      </c>
      <c r="E22" s="5" t="s">
        <v>63</v>
      </c>
      <c r="F22" s="5" t="s">
        <v>200</v>
      </c>
      <c r="G22" s="5" t="s">
        <v>201</v>
      </c>
      <c r="H22" s="5" t="s">
        <v>202</v>
      </c>
      <c r="I22" s="23">
        <v>8.5</v>
      </c>
      <c r="J22" s="5">
        <v>16</v>
      </c>
      <c r="K22" s="19">
        <v>16</v>
      </c>
      <c r="L22" s="24" t="s">
        <v>449</v>
      </c>
      <c r="M22" s="5">
        <v>13</v>
      </c>
      <c r="N22" s="19">
        <v>13</v>
      </c>
      <c r="O22" s="17">
        <f t="shared" si="1"/>
        <v>14.422205101855956</v>
      </c>
      <c r="P22" s="5">
        <v>15</v>
      </c>
      <c r="Q22" s="23"/>
      <c r="R22" s="23"/>
      <c r="S22" s="5">
        <v>15</v>
      </c>
      <c r="T22" s="7"/>
      <c r="U22" s="5">
        <v>3</v>
      </c>
    </row>
    <row r="23" spans="1:21" ht="12" customHeight="1">
      <c r="A23" s="5">
        <v>16</v>
      </c>
      <c r="B23" s="5" t="s">
        <v>238</v>
      </c>
      <c r="C23" s="11">
        <v>36418</v>
      </c>
      <c r="D23" s="7" t="s">
        <v>28</v>
      </c>
      <c r="E23" s="5" t="s">
        <v>56</v>
      </c>
      <c r="F23" s="5" t="s">
        <v>21</v>
      </c>
      <c r="G23" s="5" t="s">
        <v>166</v>
      </c>
      <c r="H23" s="5" t="s">
        <v>239</v>
      </c>
      <c r="I23" s="23">
        <v>9.5</v>
      </c>
      <c r="J23" s="5">
        <v>10</v>
      </c>
      <c r="K23" s="19">
        <v>12</v>
      </c>
      <c r="L23" s="24" t="s">
        <v>411</v>
      </c>
      <c r="M23" s="5">
        <v>18</v>
      </c>
      <c r="N23" s="19">
        <v>18</v>
      </c>
      <c r="O23" s="17">
        <f t="shared" si="1"/>
        <v>14.696938456699069</v>
      </c>
      <c r="P23" s="5">
        <v>16</v>
      </c>
      <c r="Q23" s="23"/>
      <c r="R23" s="23"/>
      <c r="S23" s="5">
        <v>16</v>
      </c>
      <c r="T23" s="5"/>
      <c r="U23" s="5"/>
    </row>
    <row r="24" spans="1:21" ht="12" customHeight="1">
      <c r="A24" s="5">
        <v>17</v>
      </c>
      <c r="B24" s="5" t="s">
        <v>233</v>
      </c>
      <c r="C24" s="11">
        <v>36753</v>
      </c>
      <c r="D24" s="7" t="s">
        <v>23</v>
      </c>
      <c r="E24" s="5" t="s">
        <v>55</v>
      </c>
      <c r="F24" s="5" t="s">
        <v>21</v>
      </c>
      <c r="G24" s="5" t="s">
        <v>234</v>
      </c>
      <c r="H24" s="5" t="s">
        <v>77</v>
      </c>
      <c r="I24" s="23">
        <v>9</v>
      </c>
      <c r="J24" s="5">
        <v>15</v>
      </c>
      <c r="K24" s="19">
        <v>15</v>
      </c>
      <c r="L24" s="24" t="s">
        <v>406</v>
      </c>
      <c r="M24" s="5">
        <v>14</v>
      </c>
      <c r="N24" s="19">
        <v>14.5</v>
      </c>
      <c r="O24" s="17">
        <f t="shared" si="1"/>
        <v>14.747881203752625</v>
      </c>
      <c r="P24" s="5">
        <v>17</v>
      </c>
      <c r="Q24" s="23"/>
      <c r="R24" s="23"/>
      <c r="S24" s="5">
        <v>17</v>
      </c>
      <c r="T24" s="7"/>
      <c r="U24" s="5"/>
    </row>
    <row r="25" spans="1:21" ht="12" customHeight="1">
      <c r="A25" s="5">
        <v>18</v>
      </c>
      <c r="B25" s="5" t="s">
        <v>240</v>
      </c>
      <c r="C25" s="11">
        <v>36735</v>
      </c>
      <c r="D25" s="7" t="s">
        <v>27</v>
      </c>
      <c r="E25" s="5" t="s">
        <v>67</v>
      </c>
      <c r="F25" s="5" t="s">
        <v>21</v>
      </c>
      <c r="G25" s="5" t="s">
        <v>73</v>
      </c>
      <c r="H25" s="5" t="s">
        <v>40</v>
      </c>
      <c r="I25" s="23" t="s">
        <v>405</v>
      </c>
      <c r="J25" s="5">
        <v>18</v>
      </c>
      <c r="K25" s="19">
        <v>18.5</v>
      </c>
      <c r="L25" s="24">
        <v>6</v>
      </c>
      <c r="M25" s="5">
        <v>16</v>
      </c>
      <c r="N25" s="19">
        <v>16.5</v>
      </c>
      <c r="O25" s="17">
        <f t="shared" si="1"/>
        <v>17.471405209656147</v>
      </c>
      <c r="P25" s="5">
        <v>18</v>
      </c>
      <c r="Q25" s="23"/>
      <c r="R25" s="23"/>
      <c r="S25" s="5">
        <v>18</v>
      </c>
      <c r="T25" s="7"/>
      <c r="U25" s="5"/>
    </row>
    <row r="26" spans="1:21" ht="12" customHeight="1">
      <c r="A26" s="5">
        <v>19</v>
      </c>
      <c r="B26" s="5" t="s">
        <v>235</v>
      </c>
      <c r="C26" s="11">
        <v>36175</v>
      </c>
      <c r="D26" s="7" t="s">
        <v>27</v>
      </c>
      <c r="E26" s="5" t="s">
        <v>127</v>
      </c>
      <c r="F26" s="5" t="s">
        <v>21</v>
      </c>
      <c r="G26" s="5" t="s">
        <v>22</v>
      </c>
      <c r="H26" s="5" t="s">
        <v>236</v>
      </c>
      <c r="I26" s="23" t="s">
        <v>405</v>
      </c>
      <c r="J26" s="5">
        <v>18</v>
      </c>
      <c r="K26" s="19">
        <v>18.5</v>
      </c>
      <c r="L26" s="24">
        <v>2</v>
      </c>
      <c r="M26" s="5">
        <v>19</v>
      </c>
      <c r="N26" s="19">
        <v>20</v>
      </c>
      <c r="O26" s="17">
        <f t="shared" si="1"/>
        <v>19.235384061671343</v>
      </c>
      <c r="P26" s="5">
        <v>19</v>
      </c>
      <c r="Q26" s="23"/>
      <c r="R26" s="23"/>
      <c r="S26" s="5">
        <v>19</v>
      </c>
      <c r="T26" s="7"/>
      <c r="U26" s="5"/>
    </row>
    <row r="27" spans="1:21" ht="12" customHeight="1">
      <c r="A27" s="5">
        <v>20</v>
      </c>
      <c r="B27" s="5" t="s">
        <v>237</v>
      </c>
      <c r="C27" s="11">
        <v>36885</v>
      </c>
      <c r="D27" s="7" t="s">
        <v>27</v>
      </c>
      <c r="E27" s="5" t="s">
        <v>67</v>
      </c>
      <c r="F27" s="5" t="s">
        <v>21</v>
      </c>
      <c r="G27" s="5" t="s">
        <v>73</v>
      </c>
      <c r="H27" s="5" t="s">
        <v>40</v>
      </c>
      <c r="I27" s="23">
        <v>5.5</v>
      </c>
      <c r="J27" s="5">
        <v>20</v>
      </c>
      <c r="K27" s="19">
        <v>20</v>
      </c>
      <c r="L27" s="24">
        <v>2</v>
      </c>
      <c r="M27" s="5">
        <v>19</v>
      </c>
      <c r="N27" s="19">
        <v>20</v>
      </c>
      <c r="O27" s="17">
        <f t="shared" si="1"/>
        <v>20</v>
      </c>
      <c r="P27" s="5">
        <v>20</v>
      </c>
      <c r="Q27" s="23"/>
      <c r="R27" s="23"/>
      <c r="S27" s="5">
        <v>20</v>
      </c>
      <c r="T27" s="7"/>
      <c r="U27" s="5"/>
    </row>
    <row r="28" spans="1:21" ht="12" customHeight="1">
      <c r="A28" s="5">
        <v>21</v>
      </c>
      <c r="B28" s="5" t="s">
        <v>241</v>
      </c>
      <c r="C28" s="11">
        <v>36645</v>
      </c>
      <c r="D28" s="7" t="s">
        <v>27</v>
      </c>
      <c r="E28" s="5" t="s">
        <v>179</v>
      </c>
      <c r="F28" s="5" t="s">
        <v>21</v>
      </c>
      <c r="G28" s="5" t="s">
        <v>180</v>
      </c>
      <c r="H28" s="5" t="s">
        <v>181</v>
      </c>
      <c r="I28" s="23">
        <v>1.5</v>
      </c>
      <c r="J28" s="5">
        <v>21</v>
      </c>
      <c r="K28" s="19">
        <v>21</v>
      </c>
      <c r="L28" s="24">
        <v>2</v>
      </c>
      <c r="M28" s="5">
        <v>19</v>
      </c>
      <c r="N28" s="19">
        <v>20</v>
      </c>
      <c r="O28" s="17">
        <f t="shared" si="1"/>
        <v>20.493901531919196</v>
      </c>
      <c r="P28" s="5">
        <v>21</v>
      </c>
      <c r="Q28" s="23"/>
      <c r="R28" s="23"/>
      <c r="S28" s="5">
        <v>21</v>
      </c>
      <c r="T28" s="7"/>
      <c r="U28" s="5"/>
    </row>
    <row r="29" ht="6" customHeight="1">
      <c r="D29" s="8"/>
    </row>
    <row r="30" spans="1:12" ht="15.75">
      <c r="A30" s="103" t="s">
        <v>457</v>
      </c>
      <c r="B30" s="103"/>
      <c r="C30" s="103"/>
      <c r="D30" s="103"/>
      <c r="E30" s="103"/>
      <c r="F30" s="103"/>
      <c r="G30" s="103"/>
      <c r="H30" s="103"/>
      <c r="I30" s="83"/>
      <c r="J30" s="83"/>
      <c r="K30" s="2"/>
      <c r="L30" s="3"/>
    </row>
    <row r="31" spans="1:21" ht="12.75" customHeight="1">
      <c r="A31" s="84" t="s">
        <v>2</v>
      </c>
      <c r="B31" s="84" t="s">
        <v>3</v>
      </c>
      <c r="C31" s="84" t="s">
        <v>4</v>
      </c>
      <c r="D31" s="85" t="s">
        <v>5</v>
      </c>
      <c r="E31" s="84" t="s">
        <v>6</v>
      </c>
      <c r="F31" s="84" t="s">
        <v>48</v>
      </c>
      <c r="G31" s="84" t="s">
        <v>47</v>
      </c>
      <c r="H31" s="84" t="s">
        <v>9</v>
      </c>
      <c r="I31" s="84" t="s">
        <v>12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6" t="s">
        <v>13</v>
      </c>
      <c r="U31" s="86" t="s">
        <v>450</v>
      </c>
    </row>
    <row r="32" spans="1:21" ht="42" customHeight="1">
      <c r="A32" s="84"/>
      <c r="B32" s="84"/>
      <c r="C32" s="84"/>
      <c r="D32" s="85"/>
      <c r="E32" s="84"/>
      <c r="F32" s="84"/>
      <c r="G32" s="84"/>
      <c r="H32" s="84"/>
      <c r="I32" s="4" t="s">
        <v>387</v>
      </c>
      <c r="J32" s="4" t="s">
        <v>10</v>
      </c>
      <c r="K32" s="4" t="s">
        <v>59</v>
      </c>
      <c r="L32" s="4" t="s">
        <v>389</v>
      </c>
      <c r="M32" s="4" t="s">
        <v>10</v>
      </c>
      <c r="N32" s="4" t="s">
        <v>59</v>
      </c>
      <c r="O32" s="4" t="s">
        <v>120</v>
      </c>
      <c r="P32" s="4" t="s">
        <v>10</v>
      </c>
      <c r="Q32" s="4" t="s">
        <v>11</v>
      </c>
      <c r="R32" s="4" t="s">
        <v>475</v>
      </c>
      <c r="S32" s="4" t="s">
        <v>10</v>
      </c>
      <c r="T32" s="88"/>
      <c r="U32" s="88"/>
    </row>
    <row r="33" spans="1:21" ht="13.5" customHeight="1">
      <c r="A33" s="5">
        <v>1</v>
      </c>
      <c r="B33" s="5" t="s">
        <v>149</v>
      </c>
      <c r="C33" s="72">
        <v>37088</v>
      </c>
      <c r="D33" s="7" t="s">
        <v>23</v>
      </c>
      <c r="E33" s="5" t="s">
        <v>127</v>
      </c>
      <c r="F33" s="5" t="s">
        <v>21</v>
      </c>
      <c r="G33" s="5" t="s">
        <v>22</v>
      </c>
      <c r="H33" s="5" t="s">
        <v>138</v>
      </c>
      <c r="I33" s="5" t="s">
        <v>391</v>
      </c>
      <c r="J33" s="5">
        <v>1</v>
      </c>
      <c r="K33" s="5">
        <v>8.5</v>
      </c>
      <c r="L33" s="5" t="s">
        <v>391</v>
      </c>
      <c r="M33" s="5">
        <v>1</v>
      </c>
      <c r="N33" s="5">
        <v>1.5</v>
      </c>
      <c r="O33" s="33">
        <f aca="true" t="shared" si="2" ref="O33:O42">SQRT(K33*N33)</f>
        <v>3.570714214271425</v>
      </c>
      <c r="P33" s="5">
        <v>1</v>
      </c>
      <c r="Q33" s="23" t="s">
        <v>427</v>
      </c>
      <c r="R33" s="23"/>
      <c r="S33" s="5">
        <v>1</v>
      </c>
      <c r="T33" s="7" t="s">
        <v>27</v>
      </c>
      <c r="U33" s="5">
        <v>30</v>
      </c>
    </row>
    <row r="34" spans="1:21" ht="12.75" customHeight="1">
      <c r="A34" s="5">
        <v>2</v>
      </c>
      <c r="B34" s="5" t="s">
        <v>375</v>
      </c>
      <c r="C34" s="72">
        <v>37045</v>
      </c>
      <c r="D34" s="7" t="s">
        <v>28</v>
      </c>
      <c r="E34" s="5" t="s">
        <v>55</v>
      </c>
      <c r="F34" s="5" t="s">
        <v>21</v>
      </c>
      <c r="G34" s="5" t="s">
        <v>25</v>
      </c>
      <c r="H34" s="5" t="s">
        <v>26</v>
      </c>
      <c r="I34" s="5" t="s">
        <v>391</v>
      </c>
      <c r="J34" s="5">
        <v>1</v>
      </c>
      <c r="K34" s="5">
        <v>8.5</v>
      </c>
      <c r="L34" s="5" t="s">
        <v>391</v>
      </c>
      <c r="M34" s="5">
        <v>1</v>
      </c>
      <c r="N34" s="5">
        <v>1.5</v>
      </c>
      <c r="O34" s="33">
        <f t="shared" si="2"/>
        <v>3.570714214271425</v>
      </c>
      <c r="P34" s="5">
        <v>1</v>
      </c>
      <c r="Q34" s="23" t="s">
        <v>407</v>
      </c>
      <c r="R34" s="23"/>
      <c r="S34" s="5">
        <v>2</v>
      </c>
      <c r="T34" s="7" t="s">
        <v>27</v>
      </c>
      <c r="U34" s="5">
        <v>26</v>
      </c>
    </row>
    <row r="35" spans="1:21" ht="12.75" customHeight="1">
      <c r="A35" s="5">
        <v>3</v>
      </c>
      <c r="B35" s="5" t="s">
        <v>153</v>
      </c>
      <c r="C35" s="11">
        <v>37165</v>
      </c>
      <c r="D35" s="7" t="s">
        <v>23</v>
      </c>
      <c r="E35" s="5" t="s">
        <v>58</v>
      </c>
      <c r="F35" s="5" t="s">
        <v>21</v>
      </c>
      <c r="G35" s="5" t="s">
        <v>35</v>
      </c>
      <c r="H35" s="5" t="s">
        <v>34</v>
      </c>
      <c r="I35" s="5" t="s">
        <v>391</v>
      </c>
      <c r="J35" s="5">
        <v>1</v>
      </c>
      <c r="K35" s="5">
        <v>8.5</v>
      </c>
      <c r="L35" s="5">
        <v>32</v>
      </c>
      <c r="M35" s="5">
        <v>8</v>
      </c>
      <c r="N35" s="5">
        <v>10.67</v>
      </c>
      <c r="O35" s="33">
        <f t="shared" si="2"/>
        <v>9.523392252763717</v>
      </c>
      <c r="P35" s="5">
        <v>8</v>
      </c>
      <c r="Q35" s="23">
        <v>21</v>
      </c>
      <c r="R35" s="23"/>
      <c r="S35" s="5">
        <v>3</v>
      </c>
      <c r="T35" s="7" t="s">
        <v>27</v>
      </c>
      <c r="U35" s="5">
        <v>22</v>
      </c>
    </row>
    <row r="36" spans="1:21" ht="12.75" customHeight="1">
      <c r="A36" s="5">
        <v>4</v>
      </c>
      <c r="B36" s="5" t="s">
        <v>369</v>
      </c>
      <c r="C36" s="11">
        <v>36920</v>
      </c>
      <c r="D36" s="7" t="s">
        <v>20</v>
      </c>
      <c r="E36" s="5" t="s">
        <v>56</v>
      </c>
      <c r="F36" s="5" t="s">
        <v>21</v>
      </c>
      <c r="G36" s="5" t="s">
        <v>166</v>
      </c>
      <c r="H36" s="5" t="s">
        <v>370</v>
      </c>
      <c r="I36" s="5" t="s">
        <v>391</v>
      </c>
      <c r="J36" s="5">
        <v>1</v>
      </c>
      <c r="K36" s="5">
        <v>8.5</v>
      </c>
      <c r="L36" s="5">
        <v>32</v>
      </c>
      <c r="M36" s="5">
        <v>8</v>
      </c>
      <c r="N36" s="5">
        <v>10.67</v>
      </c>
      <c r="O36" s="33">
        <f t="shared" si="2"/>
        <v>9.523392252763717</v>
      </c>
      <c r="P36" s="5">
        <v>8</v>
      </c>
      <c r="Q36" s="24" t="s">
        <v>430</v>
      </c>
      <c r="R36" s="24"/>
      <c r="S36" s="5">
        <v>4</v>
      </c>
      <c r="T36" s="7" t="s">
        <v>27</v>
      </c>
      <c r="U36" s="5">
        <v>18</v>
      </c>
    </row>
    <row r="37" spans="1:21" ht="12.75" customHeight="1">
      <c r="A37" s="5">
        <v>5</v>
      </c>
      <c r="B37" s="5" t="s">
        <v>74</v>
      </c>
      <c r="C37" s="11">
        <v>37220</v>
      </c>
      <c r="D37" s="7" t="s">
        <v>20</v>
      </c>
      <c r="E37" s="5" t="s">
        <v>55</v>
      </c>
      <c r="F37" s="5" t="s">
        <v>21</v>
      </c>
      <c r="G37" s="5" t="s">
        <v>25</v>
      </c>
      <c r="H37" s="5" t="s">
        <v>26</v>
      </c>
      <c r="I37" s="5" t="s">
        <v>391</v>
      </c>
      <c r="J37" s="5">
        <v>1</v>
      </c>
      <c r="K37" s="5">
        <v>8.5</v>
      </c>
      <c r="L37" s="5" t="s">
        <v>392</v>
      </c>
      <c r="M37" s="5">
        <v>3</v>
      </c>
      <c r="N37" s="5">
        <v>5</v>
      </c>
      <c r="O37" s="33">
        <f t="shared" si="2"/>
        <v>6.519202405202649</v>
      </c>
      <c r="P37" s="5">
        <v>3</v>
      </c>
      <c r="Q37" s="23">
        <v>19</v>
      </c>
      <c r="R37" s="23"/>
      <c r="S37" s="5">
        <v>5</v>
      </c>
      <c r="T37" s="7" t="s">
        <v>27</v>
      </c>
      <c r="U37" s="5">
        <v>16</v>
      </c>
    </row>
    <row r="38" spans="1:21" ht="12.75" customHeight="1">
      <c r="A38" s="5">
        <v>6</v>
      </c>
      <c r="B38" s="5" t="s">
        <v>372</v>
      </c>
      <c r="C38" s="11">
        <v>37621</v>
      </c>
      <c r="D38" s="7" t="s">
        <v>27</v>
      </c>
      <c r="E38" s="5" t="s">
        <v>56</v>
      </c>
      <c r="F38" s="5" t="s">
        <v>21</v>
      </c>
      <c r="G38" s="5" t="s">
        <v>166</v>
      </c>
      <c r="H38" s="5" t="s">
        <v>167</v>
      </c>
      <c r="I38" s="5" t="s">
        <v>391</v>
      </c>
      <c r="J38" s="5">
        <v>1</v>
      </c>
      <c r="K38" s="5">
        <v>8.5</v>
      </c>
      <c r="L38" s="5" t="s">
        <v>392</v>
      </c>
      <c r="M38" s="5">
        <v>3</v>
      </c>
      <c r="N38" s="5">
        <v>5</v>
      </c>
      <c r="O38" s="33">
        <f t="shared" si="2"/>
        <v>6.519202405202649</v>
      </c>
      <c r="P38" s="5">
        <v>3</v>
      </c>
      <c r="Q38" s="23">
        <v>18</v>
      </c>
      <c r="R38" s="33">
        <v>1.15</v>
      </c>
      <c r="S38" s="5">
        <v>6</v>
      </c>
      <c r="T38" s="7" t="s">
        <v>27</v>
      </c>
      <c r="U38" s="5">
        <v>14</v>
      </c>
    </row>
    <row r="39" spans="1:21" ht="12.75" customHeight="1">
      <c r="A39" s="5">
        <v>7</v>
      </c>
      <c r="B39" s="5" t="s">
        <v>189</v>
      </c>
      <c r="C39" s="11">
        <v>36945</v>
      </c>
      <c r="D39" s="7" t="s">
        <v>23</v>
      </c>
      <c r="E39" s="5" t="s">
        <v>173</v>
      </c>
      <c r="F39" s="5" t="s">
        <v>200</v>
      </c>
      <c r="G39" s="5" t="s">
        <v>174</v>
      </c>
      <c r="H39" s="5" t="s">
        <v>175</v>
      </c>
      <c r="I39" s="5" t="s">
        <v>391</v>
      </c>
      <c r="J39" s="5">
        <v>1</v>
      </c>
      <c r="K39" s="5">
        <v>8.5</v>
      </c>
      <c r="L39" s="5" t="s">
        <v>392</v>
      </c>
      <c r="M39" s="5">
        <v>3</v>
      </c>
      <c r="N39" s="5">
        <v>5</v>
      </c>
      <c r="O39" s="33">
        <f t="shared" si="2"/>
        <v>6.519202405202649</v>
      </c>
      <c r="P39" s="5">
        <v>3</v>
      </c>
      <c r="Q39" s="23">
        <v>18</v>
      </c>
      <c r="R39" s="33">
        <v>1.27</v>
      </c>
      <c r="S39" s="5">
        <v>7</v>
      </c>
      <c r="T39" s="7"/>
      <c r="U39" s="5">
        <v>12</v>
      </c>
    </row>
    <row r="40" spans="1:21" ht="12.75" customHeight="1">
      <c r="A40" s="5">
        <v>8</v>
      </c>
      <c r="B40" s="5" t="s">
        <v>374</v>
      </c>
      <c r="C40" s="11">
        <v>37217</v>
      </c>
      <c r="D40" s="7" t="s">
        <v>27</v>
      </c>
      <c r="E40" s="5" t="s">
        <v>127</v>
      </c>
      <c r="F40" s="5" t="s">
        <v>21</v>
      </c>
      <c r="G40" s="5" t="s">
        <v>22</v>
      </c>
      <c r="H40" s="5" t="s">
        <v>190</v>
      </c>
      <c r="I40" s="5" t="s">
        <v>391</v>
      </c>
      <c r="J40" s="5">
        <v>1</v>
      </c>
      <c r="K40" s="5">
        <v>8.5</v>
      </c>
      <c r="L40" s="5" t="s">
        <v>392</v>
      </c>
      <c r="M40" s="5">
        <v>3</v>
      </c>
      <c r="N40" s="5">
        <v>5</v>
      </c>
      <c r="O40" s="33">
        <f t="shared" si="2"/>
        <v>6.519202405202649</v>
      </c>
      <c r="P40" s="5">
        <v>3</v>
      </c>
      <c r="Q40" s="23" t="s">
        <v>425</v>
      </c>
      <c r="R40" s="33">
        <v>1.23</v>
      </c>
      <c r="S40" s="5">
        <v>8</v>
      </c>
      <c r="T40" s="7"/>
      <c r="U40" s="5">
        <v>10</v>
      </c>
    </row>
    <row r="41" spans="1:21" ht="12.75" customHeight="1">
      <c r="A41" s="5">
        <v>9</v>
      </c>
      <c r="B41" s="5" t="s">
        <v>150</v>
      </c>
      <c r="C41" s="11">
        <v>37199</v>
      </c>
      <c r="D41" s="7" t="s">
        <v>20</v>
      </c>
      <c r="E41" s="5" t="s">
        <v>54</v>
      </c>
      <c r="F41" s="5" t="s">
        <v>21</v>
      </c>
      <c r="G41" s="5" t="s">
        <v>42</v>
      </c>
      <c r="H41" s="5" t="s">
        <v>371</v>
      </c>
      <c r="I41" s="5" t="s">
        <v>391</v>
      </c>
      <c r="J41" s="5">
        <v>1</v>
      </c>
      <c r="K41" s="5">
        <v>8.5</v>
      </c>
      <c r="L41" s="5">
        <v>32</v>
      </c>
      <c r="M41" s="5">
        <v>8</v>
      </c>
      <c r="N41" s="5">
        <v>10.67</v>
      </c>
      <c r="O41" s="33">
        <f t="shared" si="2"/>
        <v>9.523392252763717</v>
      </c>
      <c r="P41" s="5">
        <v>8</v>
      </c>
      <c r="Q41" s="23" t="s">
        <v>425</v>
      </c>
      <c r="R41" s="33">
        <v>1.56</v>
      </c>
      <c r="S41" s="5">
        <v>9</v>
      </c>
      <c r="T41" s="7"/>
      <c r="U41" s="5">
        <v>9</v>
      </c>
    </row>
    <row r="42" spans="1:21" ht="12.75" customHeight="1">
      <c r="A42" s="5">
        <v>10</v>
      </c>
      <c r="B42" s="5" t="s">
        <v>373</v>
      </c>
      <c r="C42" s="11">
        <v>37396</v>
      </c>
      <c r="D42" s="7" t="s">
        <v>27</v>
      </c>
      <c r="E42" s="5" t="s">
        <v>55</v>
      </c>
      <c r="F42" s="5" t="s">
        <v>21</v>
      </c>
      <c r="G42" s="5" t="s">
        <v>25</v>
      </c>
      <c r="H42" s="5" t="s">
        <v>26</v>
      </c>
      <c r="I42" s="5" t="s">
        <v>391</v>
      </c>
      <c r="J42" s="5">
        <v>1</v>
      </c>
      <c r="K42" s="5">
        <v>8.5</v>
      </c>
      <c r="L42" s="5" t="s">
        <v>392</v>
      </c>
      <c r="M42" s="5">
        <v>3</v>
      </c>
      <c r="N42" s="5">
        <v>5</v>
      </c>
      <c r="O42" s="33">
        <f t="shared" si="2"/>
        <v>6.519202405202649</v>
      </c>
      <c r="P42" s="5">
        <v>3</v>
      </c>
      <c r="Q42" s="23">
        <v>7</v>
      </c>
      <c r="R42" s="23"/>
      <c r="S42" s="5">
        <v>10</v>
      </c>
      <c r="T42" s="7"/>
      <c r="U42" s="5">
        <v>8</v>
      </c>
    </row>
    <row r="43" spans="1:21" ht="12.75" customHeight="1">
      <c r="A43" s="5">
        <v>11</v>
      </c>
      <c r="B43" s="5" t="s">
        <v>154</v>
      </c>
      <c r="C43" s="11">
        <v>37407</v>
      </c>
      <c r="D43" s="7" t="s">
        <v>20</v>
      </c>
      <c r="E43" s="5" t="s">
        <v>55</v>
      </c>
      <c r="F43" s="5" t="s">
        <v>21</v>
      </c>
      <c r="G43" s="5" t="s">
        <v>25</v>
      </c>
      <c r="H43" s="5" t="s">
        <v>26</v>
      </c>
      <c r="I43" s="5" t="s">
        <v>391</v>
      </c>
      <c r="J43" s="5">
        <v>1</v>
      </c>
      <c r="K43" s="5">
        <v>8.5</v>
      </c>
      <c r="L43" s="5" t="s">
        <v>393</v>
      </c>
      <c r="M43" s="5">
        <v>11</v>
      </c>
      <c r="N43" s="5">
        <v>11.5</v>
      </c>
      <c r="O43" s="33">
        <f aca="true" t="shared" si="3" ref="O43:O54">SQRT(K43*N43)</f>
        <v>9.886859966642595</v>
      </c>
      <c r="P43" s="5">
        <v>11</v>
      </c>
      <c r="Q43" s="24"/>
      <c r="R43" s="24"/>
      <c r="S43" s="5">
        <v>11</v>
      </c>
      <c r="T43" s="7"/>
      <c r="U43" s="5">
        <v>7</v>
      </c>
    </row>
    <row r="44" spans="1:21" ht="12.75" customHeight="1">
      <c r="A44" s="5">
        <v>12</v>
      </c>
      <c r="B44" s="5" t="s">
        <v>380</v>
      </c>
      <c r="C44" s="11">
        <v>37200</v>
      </c>
      <c r="D44" s="7" t="s">
        <v>23</v>
      </c>
      <c r="E44" s="5" t="s">
        <v>55</v>
      </c>
      <c r="F44" s="5" t="s">
        <v>21</v>
      </c>
      <c r="G44" s="5" t="s">
        <v>94</v>
      </c>
      <c r="H44" s="5" t="s">
        <v>77</v>
      </c>
      <c r="I44" s="5" t="s">
        <v>391</v>
      </c>
      <c r="J44" s="5">
        <v>1</v>
      </c>
      <c r="K44" s="5">
        <v>8.5</v>
      </c>
      <c r="L44" s="5" t="s">
        <v>393</v>
      </c>
      <c r="M44" s="5">
        <v>11</v>
      </c>
      <c r="N44" s="5">
        <v>11.5</v>
      </c>
      <c r="O44" s="33">
        <f t="shared" si="3"/>
        <v>9.886859966642595</v>
      </c>
      <c r="P44" s="5">
        <v>11</v>
      </c>
      <c r="Q44" s="5"/>
      <c r="R44" s="5"/>
      <c r="S44" s="5">
        <v>12</v>
      </c>
      <c r="U44" s="5">
        <v>6</v>
      </c>
    </row>
    <row r="45" spans="1:21" ht="12.75" customHeight="1">
      <c r="A45" s="5">
        <v>13</v>
      </c>
      <c r="B45" s="5" t="s">
        <v>376</v>
      </c>
      <c r="C45" s="11">
        <v>36921</v>
      </c>
      <c r="D45" s="7" t="s">
        <v>27</v>
      </c>
      <c r="E45" s="5" t="s">
        <v>63</v>
      </c>
      <c r="F45" s="5" t="s">
        <v>21</v>
      </c>
      <c r="G45" s="5" t="s">
        <v>248</v>
      </c>
      <c r="H45" s="5" t="s">
        <v>229</v>
      </c>
      <c r="I45" s="5" t="s">
        <v>391</v>
      </c>
      <c r="J45" s="5">
        <v>1</v>
      </c>
      <c r="K45" s="5">
        <v>8.5</v>
      </c>
      <c r="L45" s="5" t="s">
        <v>407</v>
      </c>
      <c r="M45" s="5">
        <v>13</v>
      </c>
      <c r="N45" s="5">
        <v>13</v>
      </c>
      <c r="O45" s="33">
        <f t="shared" si="3"/>
        <v>10.51189802081432</v>
      </c>
      <c r="P45" s="5">
        <v>13</v>
      </c>
      <c r="Q45" s="5"/>
      <c r="R45" s="5"/>
      <c r="S45" s="5">
        <v>13</v>
      </c>
      <c r="T45" s="7"/>
      <c r="U45" s="5">
        <v>5</v>
      </c>
    </row>
    <row r="46" spans="1:21" ht="12.75" customHeight="1">
      <c r="A46" s="5">
        <v>14</v>
      </c>
      <c r="B46" s="5" t="s">
        <v>410</v>
      </c>
      <c r="C46" s="11">
        <v>37039</v>
      </c>
      <c r="D46" s="7" t="s">
        <v>28</v>
      </c>
      <c r="E46" s="5" t="s">
        <v>54</v>
      </c>
      <c r="F46" s="5" t="s">
        <v>21</v>
      </c>
      <c r="G46" s="5" t="s">
        <v>42</v>
      </c>
      <c r="H46" s="5" t="s">
        <v>371</v>
      </c>
      <c r="I46" s="5" t="s">
        <v>391</v>
      </c>
      <c r="J46" s="5">
        <v>1</v>
      </c>
      <c r="K46" s="5">
        <v>8.5</v>
      </c>
      <c r="L46" s="5">
        <v>22</v>
      </c>
      <c r="M46" s="5">
        <v>14</v>
      </c>
      <c r="N46" s="5">
        <v>15</v>
      </c>
      <c r="O46" s="33">
        <f t="shared" si="3"/>
        <v>11.291589790636214</v>
      </c>
      <c r="P46" s="5">
        <v>14</v>
      </c>
      <c r="Q46" s="5"/>
      <c r="R46" s="5"/>
      <c r="S46" s="5">
        <v>14</v>
      </c>
      <c r="T46" s="7"/>
      <c r="U46" s="5">
        <v>4</v>
      </c>
    </row>
    <row r="47" spans="1:21" ht="12.75" customHeight="1">
      <c r="A47" s="5">
        <v>15</v>
      </c>
      <c r="B47" s="5" t="s">
        <v>409</v>
      </c>
      <c r="C47" s="11">
        <v>37495</v>
      </c>
      <c r="D47" s="7" t="s">
        <v>28</v>
      </c>
      <c r="E47" s="5" t="s">
        <v>56</v>
      </c>
      <c r="F47" s="5" t="s">
        <v>21</v>
      </c>
      <c r="G47" s="5" t="s">
        <v>166</v>
      </c>
      <c r="H47" s="5" t="s">
        <v>370</v>
      </c>
      <c r="I47" s="5" t="s">
        <v>391</v>
      </c>
      <c r="J47" s="5">
        <v>1</v>
      </c>
      <c r="K47" s="5">
        <v>8.5</v>
      </c>
      <c r="L47" s="5">
        <v>22</v>
      </c>
      <c r="M47" s="5">
        <v>14</v>
      </c>
      <c r="N47" s="5">
        <v>15</v>
      </c>
      <c r="O47" s="33">
        <f t="shared" si="3"/>
        <v>11.291589790636214</v>
      </c>
      <c r="P47" s="5">
        <v>14</v>
      </c>
      <c r="Q47" s="5"/>
      <c r="R47" s="5"/>
      <c r="S47" s="5">
        <v>15</v>
      </c>
      <c r="T47" s="7"/>
      <c r="U47" s="5">
        <v>3</v>
      </c>
    </row>
    <row r="48" spans="1:21" ht="12.75" customHeight="1">
      <c r="A48" s="5">
        <v>16</v>
      </c>
      <c r="B48" s="5" t="s">
        <v>377</v>
      </c>
      <c r="C48" s="11">
        <v>37189</v>
      </c>
      <c r="D48" s="7" t="s">
        <v>20</v>
      </c>
      <c r="E48" s="5" t="s">
        <v>56</v>
      </c>
      <c r="F48" s="5" t="s">
        <v>21</v>
      </c>
      <c r="G48" s="5" t="s">
        <v>53</v>
      </c>
      <c r="H48" s="5" t="s">
        <v>30</v>
      </c>
      <c r="I48" s="5" t="s">
        <v>391</v>
      </c>
      <c r="J48" s="5">
        <v>1</v>
      </c>
      <c r="K48" s="5">
        <v>8.5</v>
      </c>
      <c r="L48" s="5">
        <v>22</v>
      </c>
      <c r="M48" s="5">
        <v>14</v>
      </c>
      <c r="N48" s="5">
        <v>15</v>
      </c>
      <c r="O48" s="33">
        <f t="shared" si="3"/>
        <v>11.291589790636214</v>
      </c>
      <c r="P48" s="5">
        <v>14</v>
      </c>
      <c r="Q48" s="5"/>
      <c r="R48" s="5"/>
      <c r="S48" s="5">
        <v>16</v>
      </c>
      <c r="T48" s="7"/>
      <c r="U48" s="5"/>
    </row>
    <row r="49" spans="1:21" ht="12.75" customHeight="1">
      <c r="A49" s="5">
        <v>17</v>
      </c>
      <c r="B49" s="5" t="s">
        <v>378</v>
      </c>
      <c r="C49" s="11">
        <v>37986</v>
      </c>
      <c r="D49" s="7" t="s">
        <v>24</v>
      </c>
      <c r="E49" s="5" t="s">
        <v>56</v>
      </c>
      <c r="F49" s="5" t="s">
        <v>21</v>
      </c>
      <c r="G49" s="5" t="s">
        <v>53</v>
      </c>
      <c r="H49" s="5" t="s">
        <v>30</v>
      </c>
      <c r="I49" s="19">
        <v>9</v>
      </c>
      <c r="J49" s="5">
        <v>17</v>
      </c>
      <c r="K49" s="19">
        <v>17</v>
      </c>
      <c r="L49" s="5">
        <v>13</v>
      </c>
      <c r="M49" s="5">
        <v>19</v>
      </c>
      <c r="N49" s="5">
        <v>19</v>
      </c>
      <c r="O49" s="33">
        <f t="shared" si="3"/>
        <v>17.97220075561143</v>
      </c>
      <c r="P49" s="67">
        <v>17</v>
      </c>
      <c r="Q49" s="5"/>
      <c r="R49" s="5"/>
      <c r="S49" s="5" t="s">
        <v>478</v>
      </c>
      <c r="T49" s="7"/>
      <c r="U49" s="5"/>
    </row>
    <row r="50" spans="1:21" ht="12.75" customHeight="1">
      <c r="A50" s="5">
        <v>18</v>
      </c>
      <c r="B50" s="5" t="s">
        <v>379</v>
      </c>
      <c r="C50" s="11">
        <v>37014</v>
      </c>
      <c r="D50" s="7" t="s">
        <v>27</v>
      </c>
      <c r="E50" s="5" t="s">
        <v>67</v>
      </c>
      <c r="F50" s="5" t="s">
        <v>21</v>
      </c>
      <c r="G50" s="5" t="s">
        <v>73</v>
      </c>
      <c r="H50" s="5" t="s">
        <v>40</v>
      </c>
      <c r="I50" s="5" t="s">
        <v>411</v>
      </c>
      <c r="J50" s="5">
        <v>20</v>
      </c>
      <c r="K50" s="19">
        <v>21</v>
      </c>
      <c r="L50" s="5">
        <v>17</v>
      </c>
      <c r="M50" s="5">
        <v>17</v>
      </c>
      <c r="N50" s="5">
        <v>17</v>
      </c>
      <c r="O50" s="33">
        <f t="shared" si="3"/>
        <v>18.894443627691185</v>
      </c>
      <c r="P50" s="5">
        <v>17</v>
      </c>
      <c r="Q50" s="5"/>
      <c r="R50" s="5"/>
      <c r="S50" s="5">
        <v>18</v>
      </c>
      <c r="T50" s="7"/>
      <c r="U50" s="5"/>
    </row>
    <row r="51" spans="1:21" ht="12.75" customHeight="1">
      <c r="A51" s="5">
        <v>19</v>
      </c>
      <c r="B51" s="5" t="s">
        <v>151</v>
      </c>
      <c r="C51" s="11">
        <v>37063</v>
      </c>
      <c r="D51" s="7" t="s">
        <v>24</v>
      </c>
      <c r="E51" s="5" t="s">
        <v>55</v>
      </c>
      <c r="F51" s="5" t="s">
        <v>21</v>
      </c>
      <c r="G51" s="5" t="s">
        <v>25</v>
      </c>
      <c r="H51" s="5" t="s">
        <v>26</v>
      </c>
      <c r="I51" s="5" t="s">
        <v>411</v>
      </c>
      <c r="J51" s="5">
        <v>20</v>
      </c>
      <c r="K51" s="19">
        <v>21</v>
      </c>
      <c r="L51" s="5">
        <v>16</v>
      </c>
      <c r="M51" s="5">
        <v>18</v>
      </c>
      <c r="N51" s="5">
        <v>18</v>
      </c>
      <c r="O51" s="33">
        <f t="shared" si="3"/>
        <v>19.44222209522358</v>
      </c>
      <c r="P51" s="5">
        <v>18</v>
      </c>
      <c r="Q51" s="5"/>
      <c r="R51" s="5"/>
      <c r="S51" s="5">
        <v>19</v>
      </c>
      <c r="T51" s="5"/>
      <c r="U51" s="5"/>
    </row>
    <row r="52" spans="1:21" ht="12.75" customHeight="1">
      <c r="A52" s="5">
        <v>20</v>
      </c>
      <c r="B52" s="5" t="s">
        <v>382</v>
      </c>
      <c r="C52" s="11">
        <v>37835</v>
      </c>
      <c r="D52" s="7" t="s">
        <v>28</v>
      </c>
      <c r="E52" s="5" t="s">
        <v>56</v>
      </c>
      <c r="F52" s="5" t="s">
        <v>21</v>
      </c>
      <c r="G52" s="5" t="s">
        <v>53</v>
      </c>
      <c r="H52" s="5" t="s">
        <v>30</v>
      </c>
      <c r="I52" s="19">
        <v>7</v>
      </c>
      <c r="J52" s="5">
        <v>19</v>
      </c>
      <c r="K52" s="19">
        <v>19</v>
      </c>
      <c r="L52" s="5">
        <v>12</v>
      </c>
      <c r="M52" s="5">
        <v>20</v>
      </c>
      <c r="N52" s="5">
        <v>20</v>
      </c>
      <c r="O52" s="33">
        <f t="shared" si="3"/>
        <v>19.493588689617926</v>
      </c>
      <c r="P52" s="5">
        <v>19</v>
      </c>
      <c r="Q52" s="5"/>
      <c r="R52" s="5"/>
      <c r="S52" s="5">
        <v>20</v>
      </c>
      <c r="T52" s="5"/>
      <c r="U52" s="5"/>
    </row>
    <row r="53" spans="1:21" ht="12.75" customHeight="1">
      <c r="A53" s="5">
        <v>21</v>
      </c>
      <c r="B53" s="5" t="s">
        <v>383</v>
      </c>
      <c r="C53" s="11">
        <v>37938</v>
      </c>
      <c r="D53" s="7" t="s">
        <v>24</v>
      </c>
      <c r="E53" s="5" t="s">
        <v>56</v>
      </c>
      <c r="F53" s="5" t="s">
        <v>21</v>
      </c>
      <c r="G53" s="5" t="s">
        <v>53</v>
      </c>
      <c r="H53" s="5" t="s">
        <v>70</v>
      </c>
      <c r="I53" s="5">
        <v>8.8</v>
      </c>
      <c r="J53" s="5">
        <v>18</v>
      </c>
      <c r="K53" s="19">
        <v>18</v>
      </c>
      <c r="L53" s="5">
        <v>11</v>
      </c>
      <c r="M53" s="5">
        <v>22</v>
      </c>
      <c r="N53" s="5">
        <v>22.5</v>
      </c>
      <c r="O53" s="33">
        <f t="shared" si="3"/>
        <v>20.12461179749811</v>
      </c>
      <c r="P53" s="67">
        <v>20</v>
      </c>
      <c r="Q53" s="5"/>
      <c r="R53" s="5"/>
      <c r="S53" s="5" t="s">
        <v>479</v>
      </c>
      <c r="T53" s="5"/>
      <c r="U53" s="5"/>
    </row>
    <row r="54" spans="1:21" ht="12.75" customHeight="1">
      <c r="A54" s="5">
        <v>22</v>
      </c>
      <c r="B54" s="5" t="s">
        <v>384</v>
      </c>
      <c r="C54" s="11">
        <v>37974</v>
      </c>
      <c r="D54" s="7" t="s">
        <v>27</v>
      </c>
      <c r="E54" s="5" t="s">
        <v>56</v>
      </c>
      <c r="F54" s="5" t="s">
        <v>21</v>
      </c>
      <c r="G54" s="5" t="s">
        <v>53</v>
      </c>
      <c r="H54" s="5" t="s">
        <v>30</v>
      </c>
      <c r="I54" s="5">
        <v>5.5</v>
      </c>
      <c r="J54" s="5">
        <v>23</v>
      </c>
      <c r="K54" s="19">
        <v>23</v>
      </c>
      <c r="L54" s="5">
        <v>12</v>
      </c>
      <c r="M54" s="5">
        <v>20</v>
      </c>
      <c r="N54" s="5">
        <v>20.5</v>
      </c>
      <c r="O54" s="33">
        <f t="shared" si="3"/>
        <v>21.714050750608465</v>
      </c>
      <c r="P54" s="67">
        <v>21</v>
      </c>
      <c r="Q54" s="5"/>
      <c r="R54" s="5"/>
      <c r="S54" s="5" t="s">
        <v>479</v>
      </c>
      <c r="T54" s="5"/>
      <c r="U54" s="5"/>
    </row>
    <row r="55" spans="1:21" ht="12.75" customHeight="1">
      <c r="A55" s="5">
        <v>23</v>
      </c>
      <c r="B55" s="5" t="s">
        <v>381</v>
      </c>
      <c r="C55" s="11">
        <v>37401</v>
      </c>
      <c r="D55" s="7" t="s">
        <v>28</v>
      </c>
      <c r="E55" s="5" t="s">
        <v>56</v>
      </c>
      <c r="F55" s="5" t="s">
        <v>21</v>
      </c>
      <c r="G55" s="5" t="s">
        <v>166</v>
      </c>
      <c r="H55" s="5" t="s">
        <v>167</v>
      </c>
      <c r="I55" s="19">
        <v>4</v>
      </c>
      <c r="J55" s="5">
        <v>24</v>
      </c>
      <c r="K55" s="19">
        <v>24</v>
      </c>
      <c r="L55" s="5" t="s">
        <v>308</v>
      </c>
      <c r="M55" s="5"/>
      <c r="N55" s="5"/>
      <c r="O55" s="33"/>
      <c r="P55" s="71">
        <v>21</v>
      </c>
      <c r="Q55" s="5"/>
      <c r="R55" s="5"/>
      <c r="S55" s="5">
        <v>21</v>
      </c>
      <c r="T55" s="5"/>
      <c r="U55" s="5"/>
    </row>
    <row r="56" spans="1:21" ht="12.75" customHeight="1">
      <c r="A56" s="5">
        <v>24</v>
      </c>
      <c r="B56" s="5" t="s">
        <v>385</v>
      </c>
      <c r="C56" s="11">
        <v>37787</v>
      </c>
      <c r="D56" s="7" t="s">
        <v>27</v>
      </c>
      <c r="E56" s="5" t="s">
        <v>412</v>
      </c>
      <c r="F56" s="5" t="s">
        <v>21</v>
      </c>
      <c r="G56" s="5" t="s">
        <v>180</v>
      </c>
      <c r="H56" s="5" t="s">
        <v>181</v>
      </c>
      <c r="I56" s="5" t="s">
        <v>411</v>
      </c>
      <c r="J56" s="5">
        <v>20</v>
      </c>
      <c r="K56" s="19">
        <v>21</v>
      </c>
      <c r="L56" s="5">
        <v>11</v>
      </c>
      <c r="M56" s="5">
        <v>22</v>
      </c>
      <c r="N56" s="5">
        <v>22.5</v>
      </c>
      <c r="O56" s="33">
        <f>SQRT(K56*N56)</f>
        <v>21.737065119284157</v>
      </c>
      <c r="P56" s="5">
        <v>20</v>
      </c>
      <c r="Q56" s="5"/>
      <c r="R56" s="5"/>
      <c r="S56" s="5">
        <v>22</v>
      </c>
      <c r="T56" s="5"/>
      <c r="U56" s="5"/>
    </row>
    <row r="57" ht="7.5" customHeight="1">
      <c r="D57" s="8"/>
    </row>
    <row r="58" spans="2:12" ht="10.5" customHeight="1">
      <c r="B58" t="s">
        <v>160</v>
      </c>
      <c r="D58" s="8"/>
      <c r="F58" t="s">
        <v>161</v>
      </c>
      <c r="J58" s="8"/>
      <c r="K58" s="8"/>
      <c r="L58" s="8"/>
    </row>
    <row r="59" ht="7.5" customHeight="1">
      <c r="D59" s="8"/>
    </row>
    <row r="60" ht="7.5" customHeight="1">
      <c r="D60" s="8"/>
    </row>
    <row r="61" ht="10.5" customHeight="1">
      <c r="D61" s="8"/>
    </row>
    <row r="62" spans="2:12" ht="10.5" customHeight="1">
      <c r="B62" t="s">
        <v>162</v>
      </c>
      <c r="D62" s="8"/>
      <c r="F62" t="s">
        <v>163</v>
      </c>
      <c r="H62" t="s">
        <v>18</v>
      </c>
      <c r="J62" s="8" t="s">
        <v>19</v>
      </c>
      <c r="K62" s="8"/>
      <c r="L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</sheetData>
  <sheetProtection/>
  <mergeCells count="36">
    <mergeCell ref="U5:U7"/>
    <mergeCell ref="T5:T7"/>
    <mergeCell ref="Q5:Q7"/>
    <mergeCell ref="S5:S7"/>
    <mergeCell ref="R5:R7"/>
    <mergeCell ref="G31:G32"/>
    <mergeCell ref="H31:H32"/>
    <mergeCell ref="G5:G7"/>
    <mergeCell ref="I5:P5"/>
    <mergeCell ref="B31:B32"/>
    <mergeCell ref="C31:C32"/>
    <mergeCell ref="D31:D32"/>
    <mergeCell ref="O6:O7"/>
    <mergeCell ref="P6:P7"/>
    <mergeCell ref="I6:K6"/>
    <mergeCell ref="L6:N6"/>
    <mergeCell ref="A31:A32"/>
    <mergeCell ref="D5:D7"/>
    <mergeCell ref="H5:H7"/>
    <mergeCell ref="C5:C7"/>
    <mergeCell ref="A5:A7"/>
    <mergeCell ref="E31:E32"/>
    <mergeCell ref="F31:F32"/>
    <mergeCell ref="F5:F7"/>
    <mergeCell ref="B5:B7"/>
    <mergeCell ref="A30:J30"/>
    <mergeCell ref="A1:S1"/>
    <mergeCell ref="A3:B3"/>
    <mergeCell ref="E3:G3"/>
    <mergeCell ref="A2:U2"/>
    <mergeCell ref="H3:U3"/>
    <mergeCell ref="U31:U32"/>
    <mergeCell ref="T31:T32"/>
    <mergeCell ref="I31:S31"/>
    <mergeCell ref="A4:P4"/>
    <mergeCell ref="E5:E7"/>
  </mergeCells>
  <printOptions/>
  <pageMargins left="0.78" right="0.71" top="0.28" bottom="0.3" header="0.32" footer="0.28"/>
  <pageSetup fitToHeight="17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G6" sqref="G6:G7"/>
    </sheetView>
  </sheetViews>
  <sheetFormatPr defaultColWidth="9.00390625" defaultRowHeight="12.75"/>
  <cols>
    <col min="1" max="1" width="3.625" style="0" customWidth="1"/>
    <col min="2" max="2" width="32.375" style="0" customWidth="1"/>
    <col min="3" max="3" width="10.00390625" style="0" customWidth="1"/>
    <col min="4" max="4" width="7.125" style="0" customWidth="1"/>
    <col min="5" max="5" width="19.875" style="0" customWidth="1"/>
    <col min="6" max="6" width="7.625" style="0" customWidth="1"/>
    <col min="7" max="7" width="19.75390625" style="0" customWidth="1"/>
    <col min="8" max="8" width="31.25390625" style="0" customWidth="1"/>
    <col min="9" max="9" width="5.75390625" style="0" customWidth="1"/>
    <col min="10" max="11" width="6.00390625" style="0" customWidth="1"/>
    <col min="12" max="12" width="5.875" style="0" customWidth="1"/>
    <col min="13" max="13" width="5.25390625" style="0" customWidth="1"/>
    <col min="14" max="14" width="5.00390625" style="0" customWidth="1"/>
    <col min="15" max="15" width="4.25390625" style="0" customWidth="1"/>
    <col min="16" max="16" width="5.00390625" style="0" customWidth="1"/>
  </cols>
  <sheetData>
    <row r="1" spans="1:14" ht="18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.75">
      <c r="A2" s="92" t="s">
        <v>481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4" ht="12.75">
      <c r="A3" s="93" t="s">
        <v>225</v>
      </c>
      <c r="B3" s="93"/>
      <c r="C3" s="1"/>
      <c r="D3" s="1"/>
      <c r="E3" s="94" t="s">
        <v>1</v>
      </c>
      <c r="F3" s="94"/>
      <c r="G3" s="94"/>
      <c r="H3" s="95" t="s">
        <v>226</v>
      </c>
      <c r="I3" s="95"/>
      <c r="J3" s="95"/>
      <c r="K3" s="95"/>
      <c r="L3" s="95"/>
      <c r="M3" s="95"/>
      <c r="N3" s="95"/>
    </row>
    <row r="4" ht="4.5" customHeight="1">
      <c r="D4" s="8"/>
    </row>
    <row r="5" spans="1:11" ht="15.75">
      <c r="A5" s="103" t="s">
        <v>97</v>
      </c>
      <c r="B5" s="103"/>
      <c r="C5" s="103"/>
      <c r="D5" s="103"/>
      <c r="E5" s="103"/>
      <c r="F5" s="103"/>
      <c r="G5" s="103"/>
      <c r="H5" s="103"/>
      <c r="I5" s="83"/>
      <c r="J5" s="83"/>
      <c r="K5" s="83"/>
    </row>
    <row r="6" spans="1:15" ht="12.75" customHeight="1">
      <c r="A6" s="84" t="s">
        <v>2</v>
      </c>
      <c r="B6" s="84" t="s">
        <v>3</v>
      </c>
      <c r="C6" s="86" t="s">
        <v>14</v>
      </c>
      <c r="D6" s="84" t="s">
        <v>5</v>
      </c>
      <c r="E6" s="84" t="s">
        <v>36</v>
      </c>
      <c r="F6" s="84" t="s">
        <v>48</v>
      </c>
      <c r="G6" s="84" t="s">
        <v>47</v>
      </c>
      <c r="H6" s="84" t="s">
        <v>9</v>
      </c>
      <c r="I6" s="84" t="s">
        <v>12</v>
      </c>
      <c r="J6" s="84"/>
      <c r="K6" s="84"/>
      <c r="L6" s="84"/>
      <c r="M6" s="84"/>
      <c r="N6" s="84"/>
      <c r="O6" s="85" t="s">
        <v>436</v>
      </c>
    </row>
    <row r="7" spans="1:15" ht="51" customHeight="1">
      <c r="A7" s="84"/>
      <c r="B7" s="84"/>
      <c r="C7" s="88"/>
      <c r="D7" s="84"/>
      <c r="E7" s="84"/>
      <c r="F7" s="84"/>
      <c r="G7" s="84"/>
      <c r="H7" s="84"/>
      <c r="I7" s="50" t="s">
        <v>303</v>
      </c>
      <c r="J7" s="50" t="s">
        <v>304</v>
      </c>
      <c r="K7" s="50" t="s">
        <v>75</v>
      </c>
      <c r="L7" s="50" t="s">
        <v>17</v>
      </c>
      <c r="M7" s="50" t="s">
        <v>11</v>
      </c>
      <c r="N7" s="50" t="s">
        <v>10</v>
      </c>
      <c r="O7" s="85"/>
    </row>
    <row r="8" spans="1:15" ht="12.75">
      <c r="A8" s="5">
        <v>1</v>
      </c>
      <c r="B8" s="5" t="s">
        <v>46</v>
      </c>
      <c r="C8" s="6">
        <v>34592</v>
      </c>
      <c r="D8" s="7" t="s">
        <v>325</v>
      </c>
      <c r="E8" s="5" t="s">
        <v>55</v>
      </c>
      <c r="F8" s="5" t="s">
        <v>21</v>
      </c>
      <c r="G8" s="5" t="s">
        <v>25</v>
      </c>
      <c r="H8" s="5" t="s">
        <v>41</v>
      </c>
      <c r="I8" s="33">
        <v>7.23</v>
      </c>
      <c r="J8" s="33">
        <v>6.91</v>
      </c>
      <c r="K8" s="33">
        <v>6.91</v>
      </c>
      <c r="L8" s="5">
        <v>7.42</v>
      </c>
      <c r="M8" s="5">
        <v>7.28</v>
      </c>
      <c r="N8" s="5">
        <v>1</v>
      </c>
      <c r="O8" s="5">
        <v>30</v>
      </c>
    </row>
    <row r="9" spans="1:15" ht="12.75">
      <c r="A9" s="5">
        <v>2</v>
      </c>
      <c r="B9" s="5" t="s">
        <v>144</v>
      </c>
      <c r="C9" s="6">
        <v>34042</v>
      </c>
      <c r="D9" s="7" t="s">
        <v>33</v>
      </c>
      <c r="E9" s="5" t="s">
        <v>55</v>
      </c>
      <c r="F9" s="5" t="s">
        <v>21</v>
      </c>
      <c r="G9" s="5" t="s">
        <v>94</v>
      </c>
      <c r="H9" s="5" t="s">
        <v>77</v>
      </c>
      <c r="I9" s="5">
        <v>7.66</v>
      </c>
      <c r="J9" s="33" t="s">
        <v>302</v>
      </c>
      <c r="K9" s="21">
        <v>7.66</v>
      </c>
      <c r="L9" s="5">
        <v>7.69</v>
      </c>
      <c r="M9" s="5">
        <v>7.57</v>
      </c>
      <c r="N9" s="5">
        <v>2</v>
      </c>
      <c r="O9" s="5">
        <v>26</v>
      </c>
    </row>
    <row r="10" spans="1:15" ht="12.75">
      <c r="A10" s="5">
        <v>3</v>
      </c>
      <c r="B10" s="5" t="s">
        <v>326</v>
      </c>
      <c r="C10" s="6">
        <v>34395</v>
      </c>
      <c r="D10" s="7" t="s">
        <v>32</v>
      </c>
      <c r="E10" s="5" t="s">
        <v>55</v>
      </c>
      <c r="F10" s="5" t="s">
        <v>21</v>
      </c>
      <c r="G10" s="5" t="s">
        <v>94</v>
      </c>
      <c r="H10" s="5" t="s">
        <v>77</v>
      </c>
      <c r="I10" s="5">
        <v>9.86</v>
      </c>
      <c r="J10" s="33" t="s">
        <v>302</v>
      </c>
      <c r="K10" s="21">
        <v>8.04</v>
      </c>
      <c r="L10" s="5"/>
      <c r="M10" s="5"/>
      <c r="N10" s="5">
        <v>3</v>
      </c>
      <c r="O10" s="5">
        <v>22</v>
      </c>
    </row>
    <row r="11" spans="4:9" ht="3.75" customHeight="1">
      <c r="D11" s="8"/>
      <c r="I11" s="55"/>
    </row>
    <row r="12" spans="1:15" ht="15.75">
      <c r="A12" s="103" t="s">
        <v>110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1:15" ht="12.75" customHeight="1">
      <c r="A13" s="84" t="s">
        <v>2</v>
      </c>
      <c r="B13" s="84" t="s">
        <v>3</v>
      </c>
      <c r="C13" s="86" t="s">
        <v>14</v>
      </c>
      <c r="D13" s="84" t="s">
        <v>5</v>
      </c>
      <c r="E13" s="84" t="s">
        <v>6</v>
      </c>
      <c r="F13" s="84" t="s">
        <v>48</v>
      </c>
      <c r="G13" s="84" t="s">
        <v>47</v>
      </c>
      <c r="H13" s="84" t="s">
        <v>9</v>
      </c>
      <c r="I13" s="84" t="s">
        <v>12</v>
      </c>
      <c r="J13" s="84"/>
      <c r="K13" s="84"/>
      <c r="L13" s="84"/>
      <c r="M13" s="84"/>
      <c r="N13" s="84"/>
      <c r="O13" s="86" t="s">
        <v>436</v>
      </c>
    </row>
    <row r="14" spans="1:15" ht="38.25" customHeight="1">
      <c r="A14" s="84"/>
      <c r="B14" s="84"/>
      <c r="C14" s="88"/>
      <c r="D14" s="84"/>
      <c r="E14" s="84"/>
      <c r="F14" s="84"/>
      <c r="G14" s="84"/>
      <c r="H14" s="84"/>
      <c r="I14" s="4" t="s">
        <v>303</v>
      </c>
      <c r="J14" s="4" t="s">
        <v>304</v>
      </c>
      <c r="K14" s="4" t="s">
        <v>75</v>
      </c>
      <c r="L14" s="18" t="s">
        <v>17</v>
      </c>
      <c r="M14" s="70" t="s">
        <v>11</v>
      </c>
      <c r="N14" s="70" t="s">
        <v>10</v>
      </c>
      <c r="O14" s="88"/>
    </row>
    <row r="15" spans="1:15" ht="14.25" customHeight="1">
      <c r="A15" s="5">
        <v>1</v>
      </c>
      <c r="B15" s="5" t="s">
        <v>177</v>
      </c>
      <c r="C15" s="53">
        <v>34850</v>
      </c>
      <c r="D15" s="7" t="s">
        <v>33</v>
      </c>
      <c r="E15" s="5" t="s">
        <v>56</v>
      </c>
      <c r="F15" s="5" t="s">
        <v>21</v>
      </c>
      <c r="G15" s="5" t="s">
        <v>166</v>
      </c>
      <c r="H15" s="5" t="s">
        <v>167</v>
      </c>
      <c r="I15" s="5">
        <v>6.71</v>
      </c>
      <c r="J15" s="5">
        <v>6.38</v>
      </c>
      <c r="K15" s="43">
        <f>MIN(I15:J15)</f>
        <v>6.38</v>
      </c>
      <c r="L15" s="54">
        <v>7.05</v>
      </c>
      <c r="M15" s="77">
        <v>6.74</v>
      </c>
      <c r="N15" s="68">
        <v>1</v>
      </c>
      <c r="O15" s="5">
        <v>30</v>
      </c>
    </row>
    <row r="16" spans="1:15" ht="12" customHeight="1">
      <c r="A16" s="5">
        <v>2</v>
      </c>
      <c r="B16" s="5" t="s">
        <v>146</v>
      </c>
      <c r="C16" s="53">
        <v>35133</v>
      </c>
      <c r="D16" s="7" t="s">
        <v>33</v>
      </c>
      <c r="E16" s="5" t="s">
        <v>55</v>
      </c>
      <c r="F16" s="5" t="s">
        <v>21</v>
      </c>
      <c r="G16" s="5" t="s">
        <v>129</v>
      </c>
      <c r="H16" s="5" t="s">
        <v>145</v>
      </c>
      <c r="I16" s="5">
        <v>14.73</v>
      </c>
      <c r="J16" s="5">
        <v>12.28</v>
      </c>
      <c r="K16" s="43">
        <f>MIN(I16:J16)</f>
        <v>12.28</v>
      </c>
      <c r="L16" s="54">
        <v>12.65</v>
      </c>
      <c r="M16" s="43">
        <v>12.09</v>
      </c>
      <c r="N16" s="5">
        <v>2</v>
      </c>
      <c r="O16" s="5">
        <v>26</v>
      </c>
    </row>
    <row r="17" spans="1:15" ht="12" customHeight="1">
      <c r="A17" s="5">
        <v>3</v>
      </c>
      <c r="B17" s="5" t="s">
        <v>176</v>
      </c>
      <c r="C17" s="53">
        <v>34901</v>
      </c>
      <c r="D17" s="7" t="s">
        <v>32</v>
      </c>
      <c r="E17" s="5" t="s">
        <v>54</v>
      </c>
      <c r="F17" s="5" t="s">
        <v>21</v>
      </c>
      <c r="G17" s="5" t="s">
        <v>420</v>
      </c>
      <c r="H17" s="5" t="s">
        <v>418</v>
      </c>
      <c r="I17" s="5">
        <v>21.32</v>
      </c>
      <c r="J17" s="5">
        <v>21.64</v>
      </c>
      <c r="K17" s="43">
        <f>MIN(I17:J17)</f>
        <v>21.32</v>
      </c>
      <c r="L17" s="54">
        <v>19.71</v>
      </c>
      <c r="M17" s="43"/>
      <c r="N17" s="5">
        <v>3</v>
      </c>
      <c r="O17" s="5">
        <v>22</v>
      </c>
    </row>
    <row r="18" spans="1:15" ht="12.75">
      <c r="A18" s="5">
        <v>4</v>
      </c>
      <c r="B18" s="5" t="s">
        <v>268</v>
      </c>
      <c r="C18" s="6">
        <v>35284</v>
      </c>
      <c r="D18" s="7" t="s">
        <v>20</v>
      </c>
      <c r="E18" s="5" t="s">
        <v>58</v>
      </c>
      <c r="F18" s="5" t="s">
        <v>21</v>
      </c>
      <c r="G18" s="5" t="s">
        <v>35</v>
      </c>
      <c r="H18" s="5" t="s">
        <v>434</v>
      </c>
      <c r="I18" s="5">
        <v>25.78</v>
      </c>
      <c r="J18" s="5" t="s">
        <v>302</v>
      </c>
      <c r="K18" s="43"/>
      <c r="L18" s="43"/>
      <c r="M18" s="43"/>
      <c r="N18" s="5">
        <v>4</v>
      </c>
      <c r="O18" s="5">
        <v>18</v>
      </c>
    </row>
    <row r="19" ht="4.5" customHeight="1">
      <c r="D19" s="8"/>
    </row>
    <row r="20" spans="1:15" ht="15.75">
      <c r="A20" s="103" t="s">
        <v>98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1:15" ht="12.75" customHeight="1">
      <c r="A21" s="84" t="s">
        <v>2</v>
      </c>
      <c r="B21" s="84" t="s">
        <v>3</v>
      </c>
      <c r="C21" s="86" t="s">
        <v>116</v>
      </c>
      <c r="D21" s="84" t="s">
        <v>5</v>
      </c>
      <c r="E21" s="84" t="s">
        <v>6</v>
      </c>
      <c r="F21" s="84" t="s">
        <v>48</v>
      </c>
      <c r="G21" s="84" t="s">
        <v>47</v>
      </c>
      <c r="H21" s="84" t="s">
        <v>9</v>
      </c>
      <c r="I21" s="84" t="s">
        <v>12</v>
      </c>
      <c r="J21" s="84"/>
      <c r="K21" s="84"/>
      <c r="L21" s="84"/>
      <c r="M21" s="84"/>
      <c r="N21" s="86" t="s">
        <v>10</v>
      </c>
      <c r="O21" s="86" t="s">
        <v>436</v>
      </c>
    </row>
    <row r="22" spans="1:15" ht="40.5" customHeight="1">
      <c r="A22" s="84"/>
      <c r="B22" s="84"/>
      <c r="C22" s="88"/>
      <c r="D22" s="84"/>
      <c r="E22" s="84"/>
      <c r="F22" s="84"/>
      <c r="G22" s="84"/>
      <c r="H22" s="84"/>
      <c r="I22" s="4" t="s">
        <v>303</v>
      </c>
      <c r="J22" s="4" t="s">
        <v>304</v>
      </c>
      <c r="K22" s="4" t="s">
        <v>75</v>
      </c>
      <c r="L22" s="4" t="s">
        <v>17</v>
      </c>
      <c r="M22" s="26" t="s">
        <v>11</v>
      </c>
      <c r="N22" s="88"/>
      <c r="O22" s="88"/>
    </row>
    <row r="23" spans="1:15" ht="13.5" customHeight="1">
      <c r="A23" s="5">
        <v>1</v>
      </c>
      <c r="B23" s="5" t="s">
        <v>147</v>
      </c>
      <c r="C23" s="53">
        <v>35916</v>
      </c>
      <c r="D23" s="7" t="s">
        <v>32</v>
      </c>
      <c r="E23" s="5" t="s">
        <v>127</v>
      </c>
      <c r="F23" s="5" t="s">
        <v>21</v>
      </c>
      <c r="G23" s="5" t="s">
        <v>22</v>
      </c>
      <c r="H23" s="5" t="s">
        <v>138</v>
      </c>
      <c r="I23" s="17">
        <v>6.42</v>
      </c>
      <c r="J23" s="17">
        <v>6.62</v>
      </c>
      <c r="K23" s="17">
        <f aca="true" t="shared" si="0" ref="K23:K33">MIN(I23,J23)</f>
        <v>6.42</v>
      </c>
      <c r="L23" s="17">
        <v>6.02</v>
      </c>
      <c r="M23" s="68">
        <v>6.93</v>
      </c>
      <c r="N23" s="69">
        <v>1</v>
      </c>
      <c r="O23" s="5">
        <v>30</v>
      </c>
    </row>
    <row r="24" spans="1:15" ht="10.5" customHeight="1">
      <c r="A24" s="5">
        <v>2</v>
      </c>
      <c r="B24" s="5" t="s">
        <v>305</v>
      </c>
      <c r="C24" s="6">
        <v>35463</v>
      </c>
      <c r="D24" s="7" t="s">
        <v>33</v>
      </c>
      <c r="E24" s="5" t="s">
        <v>55</v>
      </c>
      <c r="F24" s="5" t="s">
        <v>21</v>
      </c>
      <c r="G24" s="5" t="s">
        <v>25</v>
      </c>
      <c r="H24" s="5" t="s">
        <v>41</v>
      </c>
      <c r="I24" s="17">
        <v>6.66</v>
      </c>
      <c r="J24" s="17">
        <v>6.64</v>
      </c>
      <c r="K24" s="17">
        <f t="shared" si="0"/>
        <v>6.64</v>
      </c>
      <c r="L24" s="5">
        <v>6.15</v>
      </c>
      <c r="M24" s="5" t="s">
        <v>302</v>
      </c>
      <c r="N24" s="5">
        <v>2</v>
      </c>
      <c r="O24" s="5">
        <v>26</v>
      </c>
    </row>
    <row r="25" spans="1:15" ht="10.5" customHeight="1">
      <c r="A25" s="5">
        <v>3</v>
      </c>
      <c r="B25" s="5" t="s">
        <v>156</v>
      </c>
      <c r="C25" s="6">
        <v>35498</v>
      </c>
      <c r="D25" s="7" t="s">
        <v>33</v>
      </c>
      <c r="E25" s="5" t="s">
        <v>55</v>
      </c>
      <c r="F25" s="5" t="s">
        <v>21</v>
      </c>
      <c r="G25" s="5" t="s">
        <v>94</v>
      </c>
      <c r="H25" s="5" t="s">
        <v>77</v>
      </c>
      <c r="I25" s="17">
        <v>7.97</v>
      </c>
      <c r="J25" s="17">
        <v>8.19</v>
      </c>
      <c r="K25" s="17">
        <f t="shared" si="0"/>
        <v>7.97</v>
      </c>
      <c r="L25" s="5">
        <v>6.9</v>
      </c>
      <c r="M25" s="5">
        <v>6.75</v>
      </c>
      <c r="N25" s="5">
        <v>3</v>
      </c>
      <c r="O25" s="5">
        <v>22</v>
      </c>
    </row>
    <row r="26" spans="1:15" ht="10.5" customHeight="1">
      <c r="A26" s="5">
        <v>4</v>
      </c>
      <c r="B26" s="5" t="s">
        <v>221</v>
      </c>
      <c r="C26" s="6">
        <v>35651</v>
      </c>
      <c r="D26" s="7" t="s">
        <v>33</v>
      </c>
      <c r="E26" s="5" t="s">
        <v>55</v>
      </c>
      <c r="F26" s="5" t="s">
        <v>21</v>
      </c>
      <c r="G26" s="5" t="s">
        <v>94</v>
      </c>
      <c r="H26" s="5" t="s">
        <v>77</v>
      </c>
      <c r="I26" s="17">
        <v>8.54</v>
      </c>
      <c r="J26" s="17">
        <v>10.54</v>
      </c>
      <c r="K26" s="17">
        <f t="shared" si="0"/>
        <v>8.54</v>
      </c>
      <c r="L26" s="17">
        <v>6.88</v>
      </c>
      <c r="M26" s="17">
        <v>6.98</v>
      </c>
      <c r="N26" s="5">
        <v>4</v>
      </c>
      <c r="O26" s="5">
        <v>18</v>
      </c>
    </row>
    <row r="27" spans="1:15" ht="10.5" customHeight="1">
      <c r="A27" s="5">
        <v>5</v>
      </c>
      <c r="B27" s="5" t="s">
        <v>216</v>
      </c>
      <c r="C27" s="6">
        <v>35869</v>
      </c>
      <c r="D27" s="7" t="s">
        <v>32</v>
      </c>
      <c r="E27" s="5" t="s">
        <v>54</v>
      </c>
      <c r="F27" s="5" t="s">
        <v>21</v>
      </c>
      <c r="G27" s="5" t="s">
        <v>420</v>
      </c>
      <c r="H27" s="5" t="s">
        <v>419</v>
      </c>
      <c r="I27" s="17">
        <v>10.88</v>
      </c>
      <c r="J27" s="17">
        <v>11.98</v>
      </c>
      <c r="K27" s="17">
        <f t="shared" si="0"/>
        <v>10.88</v>
      </c>
      <c r="L27" s="5"/>
      <c r="M27" s="5"/>
      <c r="N27" s="5">
        <v>5</v>
      </c>
      <c r="O27" s="5">
        <v>16</v>
      </c>
    </row>
    <row r="28" spans="1:15" ht="10.5" customHeight="1">
      <c r="A28" s="5">
        <v>6</v>
      </c>
      <c r="B28" s="5" t="s">
        <v>45</v>
      </c>
      <c r="C28" s="6">
        <v>35818</v>
      </c>
      <c r="D28" s="7" t="s">
        <v>32</v>
      </c>
      <c r="E28" s="5" t="s">
        <v>58</v>
      </c>
      <c r="F28" s="5" t="s">
        <v>21</v>
      </c>
      <c r="G28" s="5" t="s">
        <v>35</v>
      </c>
      <c r="H28" s="5" t="s">
        <v>34</v>
      </c>
      <c r="I28" s="17">
        <v>11.93</v>
      </c>
      <c r="J28" s="17">
        <v>11.29</v>
      </c>
      <c r="K28" s="17">
        <f t="shared" si="0"/>
        <v>11.29</v>
      </c>
      <c r="L28" s="5"/>
      <c r="M28" s="5"/>
      <c r="N28" s="5">
        <v>6</v>
      </c>
      <c r="O28" s="5">
        <v>14</v>
      </c>
    </row>
    <row r="29" spans="1:15" ht="10.5" customHeight="1">
      <c r="A29" s="5">
        <v>7</v>
      </c>
      <c r="B29" s="5" t="s">
        <v>65</v>
      </c>
      <c r="C29" s="6">
        <v>35589</v>
      </c>
      <c r="D29" s="7" t="s">
        <v>23</v>
      </c>
      <c r="E29" s="5" t="s">
        <v>55</v>
      </c>
      <c r="F29" s="5" t="s">
        <v>21</v>
      </c>
      <c r="G29" s="5" t="s">
        <v>25</v>
      </c>
      <c r="H29" s="5" t="s">
        <v>41</v>
      </c>
      <c r="I29" s="17">
        <v>9.93</v>
      </c>
      <c r="J29" s="17">
        <v>12.21</v>
      </c>
      <c r="K29" s="17">
        <f t="shared" si="0"/>
        <v>9.93</v>
      </c>
      <c r="L29" s="5"/>
      <c r="M29" s="5"/>
      <c r="N29" s="5">
        <v>7</v>
      </c>
      <c r="O29" s="5">
        <v>12</v>
      </c>
    </row>
    <row r="30" spans="1:15" ht="10.5" customHeight="1">
      <c r="A30" s="5">
        <v>8</v>
      </c>
      <c r="B30" s="5" t="s">
        <v>148</v>
      </c>
      <c r="C30" s="6">
        <v>35928</v>
      </c>
      <c r="D30" s="7" t="s">
        <v>27</v>
      </c>
      <c r="E30" s="5" t="s">
        <v>55</v>
      </c>
      <c r="F30" s="5" t="s">
        <v>21</v>
      </c>
      <c r="G30" s="5" t="s">
        <v>79</v>
      </c>
      <c r="H30" s="5" t="s">
        <v>132</v>
      </c>
      <c r="I30" s="17">
        <v>12.9</v>
      </c>
      <c r="J30" s="17">
        <v>15.5</v>
      </c>
      <c r="K30" s="17">
        <f t="shared" si="0"/>
        <v>12.9</v>
      </c>
      <c r="L30" s="5"/>
      <c r="M30" s="5"/>
      <c r="N30" s="5">
        <v>8</v>
      </c>
      <c r="O30" s="5">
        <v>10</v>
      </c>
    </row>
    <row r="31" spans="1:15" ht="10.5" customHeight="1">
      <c r="A31" s="5">
        <v>9</v>
      </c>
      <c r="B31" s="5" t="s">
        <v>437</v>
      </c>
      <c r="C31" s="6">
        <v>35965</v>
      </c>
      <c r="D31" s="7" t="s">
        <v>20</v>
      </c>
      <c r="E31" s="5" t="s">
        <v>58</v>
      </c>
      <c r="F31" s="5" t="s">
        <v>21</v>
      </c>
      <c r="G31" s="5" t="s">
        <v>35</v>
      </c>
      <c r="H31" s="5" t="s">
        <v>34</v>
      </c>
      <c r="I31" s="17">
        <v>22.41</v>
      </c>
      <c r="J31" s="17">
        <v>20.27</v>
      </c>
      <c r="K31" s="17">
        <f t="shared" si="0"/>
        <v>20.27</v>
      </c>
      <c r="L31" s="5"/>
      <c r="M31" s="5"/>
      <c r="N31" s="5">
        <v>9</v>
      </c>
      <c r="O31" s="5">
        <v>9</v>
      </c>
    </row>
    <row r="32" spans="1:15" ht="10.5" customHeight="1">
      <c r="A32" s="5">
        <v>10</v>
      </c>
      <c r="B32" s="5" t="s">
        <v>306</v>
      </c>
      <c r="C32" s="6">
        <v>36137</v>
      </c>
      <c r="D32" s="7" t="s">
        <v>27</v>
      </c>
      <c r="E32" s="5" t="s">
        <v>179</v>
      </c>
      <c r="F32" s="5" t="s">
        <v>21</v>
      </c>
      <c r="G32" s="5" t="s">
        <v>180</v>
      </c>
      <c r="H32" s="5" t="s">
        <v>181</v>
      </c>
      <c r="I32" s="17">
        <v>24.9</v>
      </c>
      <c r="J32" s="17">
        <v>28.14</v>
      </c>
      <c r="K32" s="17">
        <f t="shared" si="0"/>
        <v>24.9</v>
      </c>
      <c r="L32" s="17"/>
      <c r="M32" s="17"/>
      <c r="N32" s="5">
        <v>10</v>
      </c>
      <c r="O32" s="22">
        <v>8</v>
      </c>
    </row>
    <row r="33" spans="1:15" ht="10.5" customHeight="1">
      <c r="A33" s="5">
        <v>11</v>
      </c>
      <c r="B33" s="5" t="s">
        <v>307</v>
      </c>
      <c r="C33" s="6">
        <v>36123</v>
      </c>
      <c r="D33" s="7" t="s">
        <v>27</v>
      </c>
      <c r="E33" s="5" t="s">
        <v>179</v>
      </c>
      <c r="F33" s="5" t="s">
        <v>21</v>
      </c>
      <c r="G33" s="5" t="s">
        <v>180</v>
      </c>
      <c r="H33" s="5" t="s">
        <v>181</v>
      </c>
      <c r="I33" s="17">
        <v>28.1</v>
      </c>
      <c r="J33" s="17">
        <v>30.66</v>
      </c>
      <c r="K33" s="17">
        <f t="shared" si="0"/>
        <v>28.1</v>
      </c>
      <c r="L33" s="5"/>
      <c r="M33" s="5"/>
      <c r="N33" s="5">
        <v>11</v>
      </c>
      <c r="O33" s="5">
        <v>7</v>
      </c>
    </row>
    <row r="34" spans="1:13" ht="12.75">
      <c r="A34" s="12"/>
      <c r="B34" s="12"/>
      <c r="C34" s="13"/>
      <c r="D34" s="14"/>
      <c r="E34" s="12"/>
      <c r="F34" s="12"/>
      <c r="G34" s="12"/>
      <c r="H34" s="12"/>
      <c r="J34" s="12"/>
      <c r="K34" s="12"/>
      <c r="L34" s="12"/>
      <c r="M34" s="28"/>
    </row>
    <row r="35" spans="2:11" ht="10.5" customHeight="1">
      <c r="B35" t="s">
        <v>160</v>
      </c>
      <c r="D35" s="8"/>
      <c r="F35" t="s">
        <v>161</v>
      </c>
      <c r="J35" s="8"/>
      <c r="K35" s="8"/>
    </row>
    <row r="36" spans="4:9" ht="10.5" customHeight="1">
      <c r="D36" s="8"/>
      <c r="I36" s="27"/>
    </row>
    <row r="37" ht="10.5" customHeight="1">
      <c r="D37" s="8"/>
    </row>
    <row r="38" ht="10.5" customHeight="1">
      <c r="D38" s="8"/>
    </row>
    <row r="39" spans="2:11" ht="10.5" customHeight="1">
      <c r="B39" t="s">
        <v>162</v>
      </c>
      <c r="D39" s="8"/>
      <c r="F39" t="s">
        <v>163</v>
      </c>
      <c r="H39" t="s">
        <v>18</v>
      </c>
      <c r="J39" s="8" t="s">
        <v>19</v>
      </c>
      <c r="K39" s="8"/>
    </row>
    <row r="44" spans="3:4" ht="12.75">
      <c r="C44" s="10"/>
      <c r="D44" s="8"/>
    </row>
  </sheetData>
  <sheetProtection/>
  <mergeCells count="39">
    <mergeCell ref="F13:F14"/>
    <mergeCell ref="G13:G14"/>
    <mergeCell ref="A3:B3"/>
    <mergeCell ref="A12:O12"/>
    <mergeCell ref="H6:H7"/>
    <mergeCell ref="H3:N3"/>
    <mergeCell ref="H13:H14"/>
    <mergeCell ref="C6:C7"/>
    <mergeCell ref="A5:K5"/>
    <mergeCell ref="O21:O22"/>
    <mergeCell ref="O13:O14"/>
    <mergeCell ref="I13:N13"/>
    <mergeCell ref="I21:M21"/>
    <mergeCell ref="N21:N22"/>
    <mergeCell ref="A20:O20"/>
    <mergeCell ref="G21:G22"/>
    <mergeCell ref="D13:D14"/>
    <mergeCell ref="E13:E14"/>
    <mergeCell ref="C21:C22"/>
    <mergeCell ref="A1:N1"/>
    <mergeCell ref="F21:F22"/>
    <mergeCell ref="H21:H22"/>
    <mergeCell ref="G6:G7"/>
    <mergeCell ref="E6:E7"/>
    <mergeCell ref="D6:D7"/>
    <mergeCell ref="B21:B22"/>
    <mergeCell ref="I6:N6"/>
    <mergeCell ref="A21:A22"/>
    <mergeCell ref="B13:B14"/>
    <mergeCell ref="E21:E22"/>
    <mergeCell ref="C13:C14"/>
    <mergeCell ref="D21:D22"/>
    <mergeCell ref="A13:A14"/>
    <mergeCell ref="A2:O2"/>
    <mergeCell ref="O6:O7"/>
    <mergeCell ref="E3:G3"/>
    <mergeCell ref="F6:F7"/>
    <mergeCell ref="A6:A7"/>
    <mergeCell ref="B6:B7"/>
  </mergeCells>
  <printOptions/>
  <pageMargins left="0.44" right="0.33" top="0.39" bottom="0.31" header="0.37" footer="0.26"/>
  <pageSetup fitToHeight="16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gv</cp:lastModifiedBy>
  <cp:lastPrinted>2012-12-02T11:33:33Z</cp:lastPrinted>
  <dcterms:created xsi:type="dcterms:W3CDTF">2010-12-01T16:49:54Z</dcterms:created>
  <dcterms:modified xsi:type="dcterms:W3CDTF">2012-12-08T22:15:04Z</dcterms:modified>
  <cp:category/>
  <cp:version/>
  <cp:contentType/>
  <cp:contentStatus/>
</cp:coreProperties>
</file>