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0"/>
  </bookViews>
  <sheets>
    <sheet name="чоловіки 1 та 2 гр. трудність" sheetId="1" r:id="rId1"/>
    <sheet name="Жінки швидкість" sheetId="2" r:id="rId2"/>
    <sheet name="Жінки 1гр.та 2 гр. трудні" sheetId="3" r:id="rId3"/>
    <sheet name="Чоловіки 60-64 р та стар. трудн" sheetId="4" r:id="rId4"/>
    <sheet name="Командні" sheetId="5" r:id="rId5"/>
    <sheet name="Чоловіки -  швидкість" sheetId="6" r:id="rId6"/>
  </sheets>
  <definedNames/>
  <calcPr fullCalcOnLoad="1"/>
</workbook>
</file>

<file path=xl/sharedStrings.xml><?xml version="1.0" encoding="utf-8"?>
<sst xmlns="http://schemas.openxmlformats.org/spreadsheetml/2006/main" count="558" uniqueCount="162">
  <si>
    <t>ПРОТОКОЛ РЕЗУЛЬТАТІВ</t>
  </si>
  <si>
    <t>№ п/п</t>
  </si>
  <si>
    <t>Дата нар.</t>
  </si>
  <si>
    <t>Результат</t>
  </si>
  <si>
    <t>Місце</t>
  </si>
  <si>
    <t>фінал</t>
  </si>
  <si>
    <t>КМС</t>
  </si>
  <si>
    <t>ІІ</t>
  </si>
  <si>
    <t>І</t>
  </si>
  <si>
    <t>ТОР</t>
  </si>
  <si>
    <t>зрив</t>
  </si>
  <si>
    <t>МС</t>
  </si>
  <si>
    <t>Роз-ряд</t>
  </si>
  <si>
    <t>11+</t>
  </si>
  <si>
    <t>Чемпіонат України зі скелелазіння серед ветеранів</t>
  </si>
  <si>
    <t>м. Кременчук</t>
  </si>
  <si>
    <t xml:space="preserve">Лазіння на трудність               чоловіки     1-а група   (40-49 років) </t>
  </si>
  <si>
    <t>Головний секретар  суддя 2-ї категорії                                                               Побережець Ю.М.</t>
  </si>
  <si>
    <t>Кошевий Олег Анатолійович</t>
  </si>
  <si>
    <t>м. Кривий Ріг</t>
  </si>
  <si>
    <t>квалі-фікація    1-а траса</t>
  </si>
  <si>
    <t>квалі-фікація    2-а траса</t>
  </si>
  <si>
    <t>місце у кваліфі-кації</t>
  </si>
  <si>
    <t>9-</t>
  </si>
  <si>
    <t>Коваленко Ігор Станіславович</t>
  </si>
  <si>
    <t>25+</t>
  </si>
  <si>
    <t>Синякевич Костянтин Володимирович</t>
  </si>
  <si>
    <t>м. Київ</t>
  </si>
  <si>
    <t>м. Кіровоград</t>
  </si>
  <si>
    <t>Гринченко Олег Валерійович</t>
  </si>
  <si>
    <t>м. Дніпропетровськ</t>
  </si>
  <si>
    <t>18.02-20.02.2011 р.</t>
  </si>
  <si>
    <t xml:space="preserve">Лазіння на швидкість               чоловіки     1-а група   (40-49 років) </t>
  </si>
  <si>
    <t>1/4 фіналу</t>
  </si>
  <si>
    <t>1/2 фіналу</t>
  </si>
  <si>
    <t>28.24</t>
  </si>
  <si>
    <t>25.62</t>
  </si>
  <si>
    <t>36.32</t>
  </si>
  <si>
    <t>36.72</t>
  </si>
  <si>
    <t>30.60</t>
  </si>
  <si>
    <t>29.24</t>
  </si>
  <si>
    <t>33.98</t>
  </si>
  <si>
    <t>40.50</t>
  </si>
  <si>
    <t>27.60</t>
  </si>
  <si>
    <t>31.26</t>
  </si>
  <si>
    <t>25.88</t>
  </si>
  <si>
    <t>22.28</t>
  </si>
  <si>
    <t>39.37</t>
  </si>
  <si>
    <t xml:space="preserve">Лазіння на швидкість               чоловіки     2-а група   (50-59 років) </t>
  </si>
  <si>
    <t>Стороженко Ігор Борисович</t>
  </si>
  <si>
    <t>м. Донецьк</t>
  </si>
  <si>
    <t>25.80</t>
  </si>
  <si>
    <t>22.97</t>
  </si>
  <si>
    <t>25.48</t>
  </si>
  <si>
    <t>Черкасов Олександр Віталійович</t>
  </si>
  <si>
    <t>31.36</t>
  </si>
  <si>
    <t>26.79</t>
  </si>
  <si>
    <t>30.02</t>
  </si>
  <si>
    <t>Приймак ігор Вікторович</t>
  </si>
  <si>
    <t>м. Харків</t>
  </si>
  <si>
    <t>32.22</t>
  </si>
  <si>
    <t>27.24</t>
  </si>
  <si>
    <t>28.68</t>
  </si>
  <si>
    <t>Павлиш Сергій Миколайович</t>
  </si>
  <si>
    <t>49.50</t>
  </si>
  <si>
    <t>Тимофєєв Володимир Миколайович</t>
  </si>
  <si>
    <t>29.80</t>
  </si>
  <si>
    <t>-</t>
  </si>
  <si>
    <t>Бал</t>
  </si>
  <si>
    <t>Сума балів квалі-фікації</t>
  </si>
  <si>
    <t>Регіон</t>
  </si>
  <si>
    <t>Дніпропетровська обл.</t>
  </si>
  <si>
    <t>Кіровоградська обл.</t>
  </si>
  <si>
    <t>Заст. головного судді суддя 1-ї категорії                                                                       Мигуш А.О.</t>
  </si>
  <si>
    <t>Головний суддя  СНК                                                                                          Побережець М.Й.</t>
  </si>
  <si>
    <t>Донецька обл.</t>
  </si>
  <si>
    <t>Харківська обл.</t>
  </si>
  <si>
    <t>м.Київ</t>
  </si>
  <si>
    <t xml:space="preserve">Лазіння на трудність               чоловіки     3-а група   (60-64 років) </t>
  </si>
  <si>
    <t>П.І.Б</t>
  </si>
  <si>
    <t>П.І.Б.</t>
  </si>
  <si>
    <t>Сума балів у кваліфі-кації</t>
  </si>
  <si>
    <t>Житній Євген Васильович</t>
  </si>
  <si>
    <t>Романенко Сергій Давидович</t>
  </si>
  <si>
    <t>Омельяненко Анатолій Леонідович</t>
  </si>
  <si>
    <t>12-</t>
  </si>
  <si>
    <t>Потапов Євген Олексійович</t>
  </si>
  <si>
    <t>Болтянський Борис Абрамович</t>
  </si>
  <si>
    <t>Резниченко Георгій Олександрович</t>
  </si>
  <si>
    <t xml:space="preserve">Лазіння на трудність               чоловіки     5-а група   (70 років і старші) </t>
  </si>
  <si>
    <t>Майстренко Анатолій Степанович</t>
  </si>
  <si>
    <t/>
  </si>
  <si>
    <t>Азар'єв Ігор Олександрович</t>
  </si>
  <si>
    <t>Василенко Юрій Васильович</t>
  </si>
  <si>
    <t>Щербак Євген Вікторович</t>
  </si>
  <si>
    <t xml:space="preserve">Лазіння на трудність               жінки     1-а група   (40 - 49 років) </t>
  </si>
  <si>
    <t>Плотникова Рима Олексіївна</t>
  </si>
  <si>
    <t>Колтогян Ірина Станіславівна</t>
  </si>
  <si>
    <t xml:space="preserve">Лазіння на швидкість               жінки     1-а група   (40 - 49 років) </t>
  </si>
  <si>
    <t xml:space="preserve">Лазіння на швидкість               жінки     2-а група   (50 - 59 років) </t>
  </si>
  <si>
    <t>Дзоня Людмила Дмитрівна</t>
  </si>
  <si>
    <t>Попова Олена Юріївна</t>
  </si>
  <si>
    <t>Залесова Наталія Іванівна</t>
  </si>
  <si>
    <t>м Київ</t>
  </si>
  <si>
    <t>Тимофєєва Надія Олександрівна</t>
  </si>
  <si>
    <t>16-</t>
  </si>
  <si>
    <t>м. Днепропетровськ</t>
  </si>
  <si>
    <t>К-сть учасників</t>
  </si>
  <si>
    <t>Учасник</t>
  </si>
  <si>
    <t>Результати за групами</t>
  </si>
  <si>
    <t>1 група (40-49)</t>
  </si>
  <si>
    <t>швидкість</t>
  </si>
  <si>
    <t>трудність</t>
  </si>
  <si>
    <t>2 група (50-59)</t>
  </si>
  <si>
    <t>3 група (60-64)</t>
  </si>
  <si>
    <t>4 група (65-69)</t>
  </si>
  <si>
    <t>5 група (70 і старші)</t>
  </si>
  <si>
    <t>Зайняте місце</t>
  </si>
  <si>
    <t>Сума місць</t>
  </si>
  <si>
    <t>Жінка</t>
  </si>
  <si>
    <t>Чоловік</t>
  </si>
  <si>
    <t>Плотникова Р. О.</t>
  </si>
  <si>
    <t>Стороженко І. Б.</t>
  </si>
  <si>
    <t>Дзоня Л. Д.</t>
  </si>
  <si>
    <t>18.02-20.02.2011р.</t>
  </si>
  <si>
    <t>Романенко С. Д.</t>
  </si>
  <si>
    <t>командної першості чемпіонату України зі скелелазіння серед ветеранів</t>
  </si>
  <si>
    <t>Проценко Олег Леонідович</t>
  </si>
  <si>
    <t>Проценко О. Л.</t>
  </si>
  <si>
    <t>Тимофєєв В. М.</t>
  </si>
  <si>
    <t>Тимофєєва Н. О.</t>
  </si>
  <si>
    <t>Болтянський Б. А.</t>
  </si>
  <si>
    <t>Щербак Є.В.</t>
  </si>
  <si>
    <t>Синякевич К. В.</t>
  </si>
  <si>
    <t>Залесова Н. І.</t>
  </si>
  <si>
    <t>Потапов Є. О.</t>
  </si>
  <si>
    <t xml:space="preserve">Лазіння на трудність               жінки     4-а та 5-та групи   (65 років і старші) </t>
  </si>
  <si>
    <t>Нечіпоренко Раїса Василівна</t>
  </si>
  <si>
    <t>Недосєкова Світлана Степанівна</t>
  </si>
  <si>
    <t>28-</t>
  </si>
  <si>
    <t>Недосєкова С.С.</t>
  </si>
  <si>
    <t>Василенко Ю.В.</t>
  </si>
  <si>
    <t>Нечіпоренко Р. В.</t>
  </si>
  <si>
    <t>Кіровоградська обл</t>
  </si>
  <si>
    <t>Коваленко І. С.</t>
  </si>
  <si>
    <t>Приймак Ігор Вікторович</t>
  </si>
  <si>
    <t>Приймак І. В.</t>
  </si>
  <si>
    <t>Резниченко Г. О.</t>
  </si>
  <si>
    <t>14+</t>
  </si>
  <si>
    <t>н/я</t>
  </si>
  <si>
    <t>Бали</t>
  </si>
  <si>
    <t>22-</t>
  </si>
  <si>
    <t>.5</t>
  </si>
  <si>
    <t>18-</t>
  </si>
  <si>
    <t>29,0+</t>
  </si>
  <si>
    <t>14-</t>
  </si>
  <si>
    <t xml:space="preserve">Лазіння на трудність               чоловіки     2-а група   (50-59 років) </t>
  </si>
  <si>
    <t xml:space="preserve">Лазіння на трудність               жінки     2-а група   (50 - 59 років) </t>
  </si>
  <si>
    <t>Місце у 4-й групі</t>
  </si>
  <si>
    <t>Місце у 5-й групі</t>
  </si>
  <si>
    <t>19-</t>
  </si>
  <si>
    <t>Місто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</si>
</sst>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  <numFmt numFmtId="182" formatCode="[$-FC19]d\ mmmm\ yyyy\ &quot;г.&quot;"/>
  </numFmts>
  <fonts count="28">
    <font>
      <sz val="10"/>
      <name val="Arial"/>
      <family val="0"/>
    </font>
    <font>
      <sz val="8"/>
      <name val="Times New Roman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24" borderId="11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4.421875" style="0" customWidth="1"/>
    <col min="2" max="2" width="30.57421875" style="0" customWidth="1"/>
    <col min="4" max="4" width="5.421875" style="0" customWidth="1"/>
    <col min="5" max="5" width="16.00390625" style="0" customWidth="1"/>
    <col min="6" max="6" width="18.7109375" style="0" customWidth="1"/>
    <col min="7" max="8" width="7.8515625" style="0" customWidth="1"/>
    <col min="9" max="12" width="8.28125" style="0" customWidth="1"/>
    <col min="13" max="13" width="6.421875" style="0" customWidth="1"/>
    <col min="14" max="14" width="5.140625" style="0" customWidth="1"/>
    <col min="15" max="15" width="0.42578125" style="0" customWidth="1"/>
  </cols>
  <sheetData>
    <row r="1" spans="1:15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2.7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40" t="s">
        <v>15</v>
      </c>
      <c r="B3" s="40"/>
      <c r="C3" s="41"/>
      <c r="D3" s="41"/>
      <c r="E3" s="41"/>
      <c r="F3" s="22"/>
      <c r="G3" s="42" t="s">
        <v>31</v>
      </c>
      <c r="H3" s="42"/>
      <c r="I3" s="42"/>
      <c r="J3" s="42"/>
      <c r="K3" s="42"/>
      <c r="L3" s="42"/>
      <c r="M3" s="42"/>
      <c r="N3" s="42"/>
      <c r="O3" s="13"/>
    </row>
    <row r="4" spans="1:14" ht="12.75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 customHeight="1">
      <c r="A5" s="34" t="s">
        <v>1</v>
      </c>
      <c r="B5" s="34" t="s">
        <v>80</v>
      </c>
      <c r="C5" s="34" t="s">
        <v>2</v>
      </c>
      <c r="D5" s="34" t="s">
        <v>12</v>
      </c>
      <c r="E5" s="34" t="s">
        <v>161</v>
      </c>
      <c r="F5" s="35" t="s">
        <v>70</v>
      </c>
      <c r="G5" s="37" t="s">
        <v>3</v>
      </c>
      <c r="H5" s="37"/>
      <c r="I5" s="37"/>
      <c r="J5" s="37"/>
      <c r="K5" s="37"/>
      <c r="L5" s="37"/>
      <c r="M5" s="37"/>
      <c r="N5" s="32" t="s">
        <v>4</v>
      </c>
    </row>
    <row r="6" spans="1:14" ht="49.5" customHeight="1">
      <c r="A6" s="34"/>
      <c r="B6" s="34"/>
      <c r="C6" s="34"/>
      <c r="D6" s="34"/>
      <c r="E6" s="34"/>
      <c r="F6" s="36"/>
      <c r="G6" s="8" t="s">
        <v>20</v>
      </c>
      <c r="H6" s="8" t="s">
        <v>68</v>
      </c>
      <c r="I6" s="8" t="s">
        <v>21</v>
      </c>
      <c r="J6" s="8" t="s">
        <v>68</v>
      </c>
      <c r="K6" s="8" t="s">
        <v>69</v>
      </c>
      <c r="L6" s="8" t="s">
        <v>22</v>
      </c>
      <c r="M6" s="8" t="s">
        <v>5</v>
      </c>
      <c r="N6" s="33"/>
    </row>
    <row r="7" spans="1:14" ht="12.75">
      <c r="A7" s="15">
        <v>1</v>
      </c>
      <c r="B7" s="3" t="s">
        <v>26</v>
      </c>
      <c r="C7" s="9">
        <v>25753</v>
      </c>
      <c r="D7" s="5" t="s">
        <v>8</v>
      </c>
      <c r="E7" s="6" t="s">
        <v>27</v>
      </c>
      <c r="F7" s="6" t="s">
        <v>77</v>
      </c>
      <c r="G7" s="5" t="s">
        <v>9</v>
      </c>
      <c r="H7" s="11">
        <v>2</v>
      </c>
      <c r="I7" s="11" t="s">
        <v>9</v>
      </c>
      <c r="J7" s="11">
        <v>2.5</v>
      </c>
      <c r="K7" s="24">
        <v>2.23</v>
      </c>
      <c r="L7" s="23">
        <v>1</v>
      </c>
      <c r="M7" s="11" t="s">
        <v>9</v>
      </c>
      <c r="N7" s="21">
        <v>1</v>
      </c>
    </row>
    <row r="8" spans="1:14" ht="12.75">
      <c r="A8" s="15">
        <v>2</v>
      </c>
      <c r="B8" s="4" t="s">
        <v>127</v>
      </c>
      <c r="C8" s="9">
        <v>22568</v>
      </c>
      <c r="D8" s="5" t="s">
        <v>8</v>
      </c>
      <c r="E8" s="6" t="s">
        <v>30</v>
      </c>
      <c r="F8" s="6" t="s">
        <v>71</v>
      </c>
      <c r="G8" s="5" t="s">
        <v>9</v>
      </c>
      <c r="H8" s="11">
        <v>2</v>
      </c>
      <c r="I8" s="11" t="s">
        <v>9</v>
      </c>
      <c r="J8" s="11">
        <v>2.5</v>
      </c>
      <c r="K8" s="24">
        <v>2.23</v>
      </c>
      <c r="L8" s="23">
        <v>1</v>
      </c>
      <c r="M8" s="11" t="s">
        <v>148</v>
      </c>
      <c r="N8" s="21">
        <v>2</v>
      </c>
    </row>
    <row r="9" spans="1:14" ht="12.75">
      <c r="A9" s="15">
        <v>3</v>
      </c>
      <c r="B9" s="4" t="s">
        <v>29</v>
      </c>
      <c r="C9" s="9">
        <v>25495</v>
      </c>
      <c r="D9" s="5" t="s">
        <v>7</v>
      </c>
      <c r="E9" s="6" t="s">
        <v>19</v>
      </c>
      <c r="F9" s="6" t="s">
        <v>71</v>
      </c>
      <c r="G9" s="5" t="s">
        <v>9</v>
      </c>
      <c r="H9" s="11">
        <v>2</v>
      </c>
      <c r="I9" s="11" t="s">
        <v>9</v>
      </c>
      <c r="J9" s="11">
        <v>2.5</v>
      </c>
      <c r="K9" s="24">
        <v>2.23</v>
      </c>
      <c r="L9" s="23">
        <v>1</v>
      </c>
      <c r="M9" s="11">
        <v>14</v>
      </c>
      <c r="N9" s="21">
        <v>3</v>
      </c>
    </row>
    <row r="10" spans="1:14" ht="12.75">
      <c r="A10" s="15">
        <v>4</v>
      </c>
      <c r="B10" s="3" t="s">
        <v>18</v>
      </c>
      <c r="C10" s="9">
        <v>25525</v>
      </c>
      <c r="D10" s="5" t="s">
        <v>8</v>
      </c>
      <c r="E10" s="14" t="s">
        <v>19</v>
      </c>
      <c r="F10" s="14" t="s">
        <v>71</v>
      </c>
      <c r="G10" s="5" t="s">
        <v>13</v>
      </c>
      <c r="H10" s="11">
        <v>5</v>
      </c>
      <c r="I10" s="11" t="s">
        <v>23</v>
      </c>
      <c r="J10" s="11">
        <v>5</v>
      </c>
      <c r="K10" s="24">
        <v>5</v>
      </c>
      <c r="L10" s="23">
        <v>5</v>
      </c>
      <c r="M10" s="11">
        <v>14</v>
      </c>
      <c r="N10" s="21">
        <v>4</v>
      </c>
    </row>
    <row r="11" spans="1:14" ht="12.75">
      <c r="A11" s="15">
        <v>5</v>
      </c>
      <c r="B11" s="4" t="s">
        <v>24</v>
      </c>
      <c r="C11" s="9">
        <v>23889</v>
      </c>
      <c r="D11" s="5" t="s">
        <v>7</v>
      </c>
      <c r="E11" s="6" t="s">
        <v>28</v>
      </c>
      <c r="F11" s="6" t="s">
        <v>72</v>
      </c>
      <c r="G11" s="5" t="s">
        <v>25</v>
      </c>
      <c r="H11" s="11">
        <v>4</v>
      </c>
      <c r="I11" s="11" t="s">
        <v>9</v>
      </c>
      <c r="J11" s="11">
        <v>2.5</v>
      </c>
      <c r="K11" s="24">
        <v>3.16</v>
      </c>
      <c r="L11" s="23">
        <v>4</v>
      </c>
      <c r="M11" s="11" t="s">
        <v>149</v>
      </c>
      <c r="N11" s="21">
        <v>5</v>
      </c>
    </row>
    <row r="12" spans="1:14" ht="12.75">
      <c r="A12" s="17"/>
      <c r="B12" s="12"/>
      <c r="C12" s="18"/>
      <c r="D12" s="10"/>
      <c r="E12" s="12"/>
      <c r="F12" s="12"/>
      <c r="G12" s="20"/>
      <c r="H12" s="20"/>
      <c r="I12" s="20"/>
      <c r="J12" s="20"/>
      <c r="K12" s="20"/>
      <c r="L12" s="20"/>
      <c r="M12" s="19"/>
      <c r="N12" s="19"/>
    </row>
    <row r="13" spans="1:14" ht="12.75">
      <c r="A13" s="43" t="s">
        <v>156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2.75" customHeight="1">
      <c r="A14" s="34" t="s">
        <v>1</v>
      </c>
      <c r="B14" s="34" t="s">
        <v>80</v>
      </c>
      <c r="C14" s="34" t="s">
        <v>2</v>
      </c>
      <c r="D14" s="34" t="s">
        <v>12</v>
      </c>
      <c r="E14" s="34" t="s">
        <v>161</v>
      </c>
      <c r="F14" s="35" t="s">
        <v>70</v>
      </c>
      <c r="G14" s="37" t="s">
        <v>3</v>
      </c>
      <c r="H14" s="37"/>
      <c r="I14" s="37"/>
      <c r="J14" s="37"/>
      <c r="K14" s="37"/>
      <c r="L14" s="37"/>
      <c r="M14" s="37"/>
      <c r="N14" s="32" t="s">
        <v>4</v>
      </c>
    </row>
    <row r="15" spans="1:14" ht="42.75" customHeight="1">
      <c r="A15" s="34"/>
      <c r="B15" s="34"/>
      <c r="C15" s="34"/>
      <c r="D15" s="34"/>
      <c r="E15" s="34"/>
      <c r="F15" s="36"/>
      <c r="G15" s="8" t="s">
        <v>20</v>
      </c>
      <c r="H15" s="8" t="s">
        <v>150</v>
      </c>
      <c r="I15" s="8" t="s">
        <v>21</v>
      </c>
      <c r="J15" s="8" t="s">
        <v>150</v>
      </c>
      <c r="K15" s="8" t="s">
        <v>81</v>
      </c>
      <c r="L15" s="8" t="s">
        <v>22</v>
      </c>
      <c r="M15" s="8" t="s">
        <v>5</v>
      </c>
      <c r="N15" s="33"/>
    </row>
    <row r="16" spans="1:14" ht="12.75">
      <c r="A16" s="15">
        <v>1</v>
      </c>
      <c r="B16" s="4" t="s">
        <v>49</v>
      </c>
      <c r="C16" s="9">
        <v>21420</v>
      </c>
      <c r="D16" s="5" t="s">
        <v>6</v>
      </c>
      <c r="E16" s="6" t="s">
        <v>50</v>
      </c>
      <c r="F16" s="6" t="s">
        <v>75</v>
      </c>
      <c r="G16" s="5" t="s">
        <v>9</v>
      </c>
      <c r="H16" s="5">
        <v>2</v>
      </c>
      <c r="I16" s="11" t="s">
        <v>9</v>
      </c>
      <c r="J16" s="11">
        <v>2</v>
      </c>
      <c r="K16" s="11">
        <v>2</v>
      </c>
      <c r="L16" s="23">
        <v>1</v>
      </c>
      <c r="M16" s="21" t="s">
        <v>9</v>
      </c>
      <c r="N16" s="21">
        <v>1</v>
      </c>
    </row>
    <row r="17" spans="1:14" ht="12.75">
      <c r="A17" s="15">
        <v>2</v>
      </c>
      <c r="B17" s="3" t="s">
        <v>58</v>
      </c>
      <c r="C17" s="9">
        <v>21978</v>
      </c>
      <c r="D17" s="5" t="s">
        <v>6</v>
      </c>
      <c r="E17" s="6" t="s">
        <v>59</v>
      </c>
      <c r="F17" s="6" t="s">
        <v>76</v>
      </c>
      <c r="G17" s="5" t="s">
        <v>9</v>
      </c>
      <c r="H17" s="5">
        <v>2</v>
      </c>
      <c r="I17" s="11" t="s">
        <v>9</v>
      </c>
      <c r="J17" s="11">
        <v>2</v>
      </c>
      <c r="K17" s="11">
        <v>2</v>
      </c>
      <c r="L17" s="23">
        <v>1</v>
      </c>
      <c r="M17" s="21" t="s">
        <v>151</v>
      </c>
      <c r="N17" s="21">
        <v>2</v>
      </c>
    </row>
    <row r="18" spans="1:14" ht="12.75">
      <c r="A18" s="15">
        <v>3</v>
      </c>
      <c r="B18" s="4" t="s">
        <v>65</v>
      </c>
      <c r="C18" s="9">
        <v>19541</v>
      </c>
      <c r="D18" s="5" t="s">
        <v>11</v>
      </c>
      <c r="E18" s="6" t="s">
        <v>30</v>
      </c>
      <c r="F18" s="6" t="s">
        <v>71</v>
      </c>
      <c r="G18" s="5" t="s">
        <v>9</v>
      </c>
      <c r="H18" s="5">
        <v>2</v>
      </c>
      <c r="I18" s="11" t="s">
        <v>9</v>
      </c>
      <c r="J18" s="11">
        <v>2</v>
      </c>
      <c r="K18" s="11">
        <v>2</v>
      </c>
      <c r="L18" s="23">
        <v>1</v>
      </c>
      <c r="M18" s="21">
        <v>14</v>
      </c>
      <c r="N18" s="21">
        <v>3</v>
      </c>
    </row>
    <row r="19" spans="1:14" ht="12.75">
      <c r="A19" s="15">
        <v>4</v>
      </c>
      <c r="B19" s="3" t="s">
        <v>54</v>
      </c>
      <c r="C19" s="9">
        <v>22009</v>
      </c>
      <c r="D19" s="5" t="s">
        <v>8</v>
      </c>
      <c r="E19" s="14" t="s">
        <v>50</v>
      </c>
      <c r="F19" s="14" t="s">
        <v>75</v>
      </c>
      <c r="G19" s="5">
        <v>12</v>
      </c>
      <c r="H19" s="5">
        <v>4</v>
      </c>
      <c r="I19" s="11">
        <v>9</v>
      </c>
      <c r="J19" s="11">
        <v>4</v>
      </c>
      <c r="K19" s="11">
        <v>4</v>
      </c>
      <c r="L19" s="23">
        <v>4</v>
      </c>
      <c r="M19" s="21">
        <v>14</v>
      </c>
      <c r="N19" s="21">
        <v>4</v>
      </c>
    </row>
    <row r="20" spans="1:14" ht="12.75">
      <c r="A20" s="15">
        <v>5</v>
      </c>
      <c r="B20" s="4" t="s">
        <v>63</v>
      </c>
      <c r="C20" s="9">
        <v>21096</v>
      </c>
      <c r="D20" s="5" t="s">
        <v>6</v>
      </c>
      <c r="E20" s="6" t="s">
        <v>19</v>
      </c>
      <c r="F20" s="6" t="s">
        <v>71</v>
      </c>
      <c r="G20" s="5">
        <v>10</v>
      </c>
      <c r="H20" s="5">
        <v>5</v>
      </c>
      <c r="I20" s="11" t="s">
        <v>149</v>
      </c>
      <c r="J20" s="11"/>
      <c r="K20" s="11"/>
      <c r="L20" s="23">
        <v>5</v>
      </c>
      <c r="M20" s="21" t="s">
        <v>149</v>
      </c>
      <c r="N20" s="21">
        <v>5</v>
      </c>
    </row>
    <row r="21" spans="1:14" ht="12.75">
      <c r="A21" s="17"/>
      <c r="B21" s="12"/>
      <c r="C21" s="18"/>
      <c r="D21" s="10"/>
      <c r="E21" s="12"/>
      <c r="F21" s="12"/>
      <c r="G21" s="20"/>
      <c r="H21" s="20"/>
      <c r="I21" s="20"/>
      <c r="J21" s="20"/>
      <c r="K21" s="20"/>
      <c r="L21" s="20"/>
      <c r="M21" s="19"/>
      <c r="N21" s="19"/>
    </row>
    <row r="22" spans="1:14" ht="15.75">
      <c r="A22" s="44" t="s">
        <v>74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</row>
    <row r="24" spans="1:14" ht="15.75">
      <c r="A24" s="4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.75">
      <c r="A26" s="44" t="s">
        <v>73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26">
    <mergeCell ref="A22:N22"/>
    <mergeCell ref="A24:N24"/>
    <mergeCell ref="A26:N26"/>
    <mergeCell ref="A13:N13"/>
    <mergeCell ref="A14:A15"/>
    <mergeCell ref="B14:B15"/>
    <mergeCell ref="C14:C15"/>
    <mergeCell ref="D14:D15"/>
    <mergeCell ref="E14:E15"/>
    <mergeCell ref="F14:F15"/>
    <mergeCell ref="G14:M14"/>
    <mergeCell ref="N14:N15"/>
    <mergeCell ref="A1:O1"/>
    <mergeCell ref="A2:O2"/>
    <mergeCell ref="A3:B3"/>
    <mergeCell ref="C3:E3"/>
    <mergeCell ref="G3:N3"/>
    <mergeCell ref="A4:N4"/>
    <mergeCell ref="B5:B6"/>
    <mergeCell ref="A5:A6"/>
    <mergeCell ref="N5:N6"/>
    <mergeCell ref="C5:C6"/>
    <mergeCell ref="F5:F6"/>
    <mergeCell ref="D5:D6"/>
    <mergeCell ref="G5:M5"/>
    <mergeCell ref="E5:E6"/>
  </mergeCells>
  <printOptions/>
  <pageMargins left="0.35433070866141736" right="0.35433070866141736" top="0.2362204724409449" bottom="0.31496062992125984" header="0.1968503937007874" footer="0.35433070866141736"/>
  <pageSetup fitToHeight="1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4.140625" style="0" customWidth="1"/>
    <col min="2" max="2" width="24.7109375" style="0" customWidth="1"/>
    <col min="3" max="3" width="8.421875" style="0" customWidth="1"/>
    <col min="4" max="4" width="6.140625" style="0" customWidth="1"/>
    <col min="5" max="5" width="15.421875" style="0" customWidth="1"/>
    <col min="6" max="6" width="17.28125" style="0" customWidth="1"/>
    <col min="7" max="7" width="8.140625" style="0" customWidth="1"/>
    <col min="8" max="8" width="7.140625" style="0" customWidth="1"/>
    <col min="9" max="9" width="7.421875" style="0" customWidth="1"/>
    <col min="10" max="10" width="7.7109375" style="0" customWidth="1"/>
  </cols>
  <sheetData>
    <row r="1" spans="1:1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40" t="s">
        <v>15</v>
      </c>
      <c r="B3" s="40"/>
      <c r="C3" s="41"/>
      <c r="D3" s="41"/>
      <c r="E3" s="41"/>
      <c r="F3" s="22"/>
      <c r="G3" s="42"/>
      <c r="H3" s="42"/>
      <c r="I3" s="42"/>
      <c r="J3" s="42"/>
      <c r="K3" s="13"/>
    </row>
    <row r="4" spans="1:10" ht="12.75">
      <c r="A4" s="43" t="s">
        <v>98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34" t="s">
        <v>1</v>
      </c>
      <c r="B5" s="34" t="s">
        <v>80</v>
      </c>
      <c r="C5" s="34" t="s">
        <v>2</v>
      </c>
      <c r="D5" s="34" t="s">
        <v>12</v>
      </c>
      <c r="E5" s="34" t="s">
        <v>161</v>
      </c>
      <c r="F5" s="35" t="s">
        <v>70</v>
      </c>
      <c r="G5" s="37"/>
      <c r="H5" s="37"/>
      <c r="I5" s="37"/>
      <c r="J5" s="32" t="s">
        <v>4</v>
      </c>
    </row>
    <row r="6" spans="1:10" ht="21" customHeight="1">
      <c r="A6" s="34"/>
      <c r="B6" s="34"/>
      <c r="C6" s="34"/>
      <c r="D6" s="34"/>
      <c r="E6" s="34"/>
      <c r="F6" s="36"/>
      <c r="G6" s="8" t="s">
        <v>34</v>
      </c>
      <c r="H6" s="8" t="s">
        <v>4</v>
      </c>
      <c r="I6" s="8" t="s">
        <v>5</v>
      </c>
      <c r="J6" s="33"/>
    </row>
    <row r="7" spans="1:10" ht="12.75">
      <c r="A7" s="15">
        <v>1</v>
      </c>
      <c r="B7" s="4" t="s">
        <v>96</v>
      </c>
      <c r="C7" s="9">
        <v>24569</v>
      </c>
      <c r="D7" s="5" t="s">
        <v>6</v>
      </c>
      <c r="E7" s="6" t="s">
        <v>50</v>
      </c>
      <c r="F7" s="6" t="s">
        <v>75</v>
      </c>
      <c r="G7" s="24">
        <v>36.08</v>
      </c>
      <c r="H7" s="23">
        <v>1</v>
      </c>
      <c r="I7" s="24">
        <v>35.4</v>
      </c>
      <c r="J7" s="21">
        <v>1</v>
      </c>
    </row>
    <row r="8" spans="1:10" ht="12.75">
      <c r="A8" s="15">
        <v>2</v>
      </c>
      <c r="B8" s="3" t="s">
        <v>97</v>
      </c>
      <c r="C8" s="9">
        <v>24425</v>
      </c>
      <c r="D8" s="5" t="s">
        <v>6</v>
      </c>
      <c r="E8" s="14" t="s">
        <v>50</v>
      </c>
      <c r="F8" s="14" t="s">
        <v>75</v>
      </c>
      <c r="G8" s="24">
        <v>50.94</v>
      </c>
      <c r="H8" s="23">
        <v>2</v>
      </c>
      <c r="I8" s="24">
        <v>42.24</v>
      </c>
      <c r="J8" s="21">
        <v>2</v>
      </c>
    </row>
    <row r="9" spans="1:10" ht="12.75">
      <c r="A9" s="17"/>
      <c r="B9" s="25" t="s">
        <v>91</v>
      </c>
      <c r="C9" s="18"/>
      <c r="D9" s="10"/>
      <c r="E9" s="12"/>
      <c r="F9" s="12"/>
      <c r="G9" s="20"/>
      <c r="H9" s="20"/>
      <c r="I9" s="19"/>
      <c r="J9" s="19"/>
    </row>
    <row r="10" spans="1:10" ht="12.75">
      <c r="A10" s="43" t="s">
        <v>99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2.75" customHeight="1">
      <c r="A11" s="34" t="s">
        <v>1</v>
      </c>
      <c r="B11" s="34" t="s">
        <v>80</v>
      </c>
      <c r="C11" s="34" t="s">
        <v>2</v>
      </c>
      <c r="D11" s="34" t="s">
        <v>12</v>
      </c>
      <c r="E11" s="34" t="s">
        <v>161</v>
      </c>
      <c r="F11" s="35" t="s">
        <v>70</v>
      </c>
      <c r="G11" s="45" t="s">
        <v>3</v>
      </c>
      <c r="H11" s="46"/>
      <c r="I11" s="47"/>
      <c r="J11" s="32" t="s">
        <v>4</v>
      </c>
    </row>
    <row r="12" spans="1:10" ht="51" customHeight="1">
      <c r="A12" s="34"/>
      <c r="B12" s="34"/>
      <c r="C12" s="34"/>
      <c r="D12" s="34"/>
      <c r="E12" s="34"/>
      <c r="F12" s="36"/>
      <c r="G12" s="8" t="s">
        <v>33</v>
      </c>
      <c r="H12" s="8" t="s">
        <v>34</v>
      </c>
      <c r="I12" s="8" t="s">
        <v>5</v>
      </c>
      <c r="J12" s="33"/>
    </row>
    <row r="13" spans="1:10" ht="12.75">
      <c r="A13" s="15">
        <v>1</v>
      </c>
      <c r="B13" s="4" t="s">
        <v>100</v>
      </c>
      <c r="C13" s="9">
        <v>20209</v>
      </c>
      <c r="D13" s="5" t="s">
        <v>6</v>
      </c>
      <c r="E13" s="6" t="s">
        <v>50</v>
      </c>
      <c r="F13" s="6" t="s">
        <v>75</v>
      </c>
      <c r="G13" s="6">
        <v>35.68</v>
      </c>
      <c r="H13" s="24">
        <v>35.6</v>
      </c>
      <c r="I13" s="24">
        <v>29.98</v>
      </c>
      <c r="J13" s="21">
        <v>1</v>
      </c>
    </row>
    <row r="14" spans="1:10" ht="12.75">
      <c r="A14" s="15">
        <v>2</v>
      </c>
      <c r="B14" s="4" t="s">
        <v>101</v>
      </c>
      <c r="C14" s="9">
        <v>21765</v>
      </c>
      <c r="D14" s="5" t="s">
        <v>6</v>
      </c>
      <c r="E14" s="6" t="s">
        <v>50</v>
      </c>
      <c r="F14" s="6" t="s">
        <v>75</v>
      </c>
      <c r="G14" s="6">
        <v>34.88</v>
      </c>
      <c r="H14" s="24">
        <v>35.6</v>
      </c>
      <c r="I14" s="24">
        <v>31.68</v>
      </c>
      <c r="J14" s="21">
        <v>2</v>
      </c>
    </row>
    <row r="15" spans="1:10" ht="12.75">
      <c r="A15" s="15">
        <v>3</v>
      </c>
      <c r="B15" s="4" t="s">
        <v>102</v>
      </c>
      <c r="C15" s="9">
        <v>21604</v>
      </c>
      <c r="D15" s="5" t="s">
        <v>6</v>
      </c>
      <c r="E15" s="6" t="s">
        <v>103</v>
      </c>
      <c r="F15" s="6" t="s">
        <v>27</v>
      </c>
      <c r="G15" s="6">
        <v>45.94</v>
      </c>
      <c r="H15" s="24">
        <v>42.08</v>
      </c>
      <c r="I15" s="24"/>
      <c r="J15" s="21">
        <v>3</v>
      </c>
    </row>
    <row r="16" spans="1:10" ht="12.75">
      <c r="A16" s="15">
        <v>4</v>
      </c>
      <c r="B16" s="3" t="s">
        <v>104</v>
      </c>
      <c r="C16" s="9">
        <v>21846</v>
      </c>
      <c r="D16" s="5" t="s">
        <v>11</v>
      </c>
      <c r="E16" s="14" t="s">
        <v>30</v>
      </c>
      <c r="F16" s="14" t="s">
        <v>71</v>
      </c>
      <c r="G16" s="14">
        <v>41.98</v>
      </c>
      <c r="H16" s="24" t="s">
        <v>10</v>
      </c>
      <c r="I16" s="24"/>
      <c r="J16" s="21">
        <v>4</v>
      </c>
    </row>
    <row r="17" spans="1:10" ht="12.75">
      <c r="A17" s="17"/>
      <c r="B17" s="25" t="s">
        <v>91</v>
      </c>
      <c r="C17" s="18"/>
      <c r="D17" s="10"/>
      <c r="E17" s="12"/>
      <c r="F17" s="12"/>
      <c r="G17" s="12"/>
      <c r="H17" s="20"/>
      <c r="I17" s="19"/>
      <c r="J17" s="19"/>
    </row>
    <row r="18" spans="1:10" ht="15.75">
      <c r="A18" s="44" t="s">
        <v>74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2.75">
      <c r="A19" s="1"/>
      <c r="B19" s="2"/>
      <c r="C19" s="2"/>
      <c r="D19" s="2"/>
      <c r="E19" s="2"/>
      <c r="F19" s="2"/>
      <c r="G19" s="2"/>
      <c r="H19" s="1"/>
      <c r="I19" s="1"/>
      <c r="J19" s="1"/>
    </row>
    <row r="20" spans="1:10" ht="15.75">
      <c r="A20" s="44" t="s">
        <v>17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5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44" t="s">
        <v>73</v>
      </c>
      <c r="B22" s="44"/>
      <c r="C22" s="44"/>
      <c r="D22" s="44"/>
      <c r="E22" s="44"/>
      <c r="F22" s="44"/>
      <c r="G22" s="44"/>
      <c r="H22" s="44"/>
      <c r="I22" s="44"/>
      <c r="J22" s="44"/>
    </row>
  </sheetData>
  <sheetProtection/>
  <mergeCells count="26">
    <mergeCell ref="A18:J18"/>
    <mergeCell ref="A20:J20"/>
    <mergeCell ref="A22:J22"/>
    <mergeCell ref="A10:J10"/>
    <mergeCell ref="A11:A12"/>
    <mergeCell ref="B11:B12"/>
    <mergeCell ref="C11:C12"/>
    <mergeCell ref="D11:D12"/>
    <mergeCell ref="E11:E12"/>
    <mergeCell ref="F11:F12"/>
    <mergeCell ref="G11:I11"/>
    <mergeCell ref="J11:J1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A1:K1"/>
    <mergeCell ref="A2:K2"/>
    <mergeCell ref="A3:B3"/>
    <mergeCell ref="C3:E3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1">
      <selection activeCell="I30" sqref="I30"/>
    </sheetView>
  </sheetViews>
  <sheetFormatPr defaultColWidth="9.140625" defaultRowHeight="12.75"/>
  <cols>
    <col min="1" max="1" width="6.00390625" style="0" customWidth="1"/>
    <col min="2" max="2" width="24.421875" style="0" customWidth="1"/>
    <col min="4" max="4" width="7.8515625" style="0" customWidth="1"/>
    <col min="5" max="5" width="15.57421875" style="0" customWidth="1"/>
    <col min="6" max="6" width="17.00390625" style="0" customWidth="1"/>
    <col min="8" max="8" width="6.00390625" style="0" customWidth="1"/>
    <col min="10" max="10" width="5.57421875" style="0" customWidth="1"/>
    <col min="12" max="12" width="7.8515625" style="0" customWidth="1"/>
    <col min="13" max="13" width="7.28125" style="0" customWidth="1"/>
    <col min="14" max="14" width="6.00390625" style="0" customWidth="1"/>
    <col min="15" max="15" width="7.140625" style="0" customWidth="1"/>
    <col min="16" max="16" width="6.00390625" style="0" customWidth="1"/>
    <col min="17" max="17" width="6.421875" style="0" customWidth="1"/>
    <col min="18" max="18" width="6.8515625" style="0" customWidth="1"/>
  </cols>
  <sheetData>
    <row r="1" spans="1:17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2.7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2.75">
      <c r="A3" s="40" t="s">
        <v>15</v>
      </c>
      <c r="B3" s="40"/>
      <c r="C3" s="41"/>
      <c r="D3" s="41"/>
      <c r="E3" s="41"/>
      <c r="F3" s="22"/>
      <c r="G3" s="42" t="s">
        <v>31</v>
      </c>
      <c r="H3" s="42"/>
      <c r="I3" s="42"/>
      <c r="J3" s="42"/>
      <c r="K3" s="42"/>
      <c r="L3" s="42"/>
      <c r="M3" s="42"/>
      <c r="N3" s="42"/>
      <c r="O3" s="42"/>
      <c r="P3" s="42"/>
      <c r="Q3" s="13"/>
    </row>
    <row r="4" spans="1:16" ht="12.75">
      <c r="A4" s="43" t="s">
        <v>95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2.75" customHeight="1">
      <c r="A5" s="34" t="s">
        <v>1</v>
      </c>
      <c r="B5" s="34" t="s">
        <v>80</v>
      </c>
      <c r="C5" s="34" t="s">
        <v>2</v>
      </c>
      <c r="D5" s="34" t="s">
        <v>12</v>
      </c>
      <c r="E5" s="34" t="s">
        <v>161</v>
      </c>
      <c r="F5" s="35" t="s">
        <v>70</v>
      </c>
      <c r="G5" s="37" t="s">
        <v>3</v>
      </c>
      <c r="H5" s="37"/>
      <c r="I5" s="37"/>
      <c r="J5" s="37"/>
      <c r="K5" s="37"/>
      <c r="L5" s="37"/>
      <c r="M5" s="37"/>
      <c r="N5" s="37"/>
      <c r="O5" s="37"/>
      <c r="P5" s="32"/>
    </row>
    <row r="6" spans="1:16" ht="51" customHeight="1">
      <c r="A6" s="34"/>
      <c r="B6" s="34"/>
      <c r="C6" s="34"/>
      <c r="D6" s="34"/>
      <c r="E6" s="34"/>
      <c r="F6" s="36"/>
      <c r="G6" s="8" t="s">
        <v>20</v>
      </c>
      <c r="H6" s="8" t="s">
        <v>68</v>
      </c>
      <c r="I6" s="8" t="s">
        <v>21</v>
      </c>
      <c r="J6" s="8" t="s">
        <v>68</v>
      </c>
      <c r="K6" s="8" t="s">
        <v>81</v>
      </c>
      <c r="L6" s="8" t="s">
        <v>22</v>
      </c>
      <c r="M6" s="8" t="s">
        <v>5</v>
      </c>
      <c r="N6" s="8" t="s">
        <v>4</v>
      </c>
      <c r="O6" s="8"/>
      <c r="P6" s="33"/>
    </row>
    <row r="7" spans="1:16" ht="12.75">
      <c r="A7" s="15">
        <v>1</v>
      </c>
      <c r="B7" s="4" t="s">
        <v>96</v>
      </c>
      <c r="C7" s="9">
        <v>24569</v>
      </c>
      <c r="D7" s="5" t="s">
        <v>6</v>
      </c>
      <c r="E7" s="6" t="s">
        <v>50</v>
      </c>
      <c r="F7" s="6" t="s">
        <v>75</v>
      </c>
      <c r="G7" s="5" t="s">
        <v>9</v>
      </c>
      <c r="H7" s="5">
        <v>1</v>
      </c>
      <c r="I7" s="11">
        <v>20</v>
      </c>
      <c r="J7" s="11">
        <v>2</v>
      </c>
      <c r="K7" s="24">
        <v>1.41</v>
      </c>
      <c r="L7" s="23">
        <v>1</v>
      </c>
      <c r="M7" s="21" t="s">
        <v>9</v>
      </c>
      <c r="N7" s="21">
        <v>1</v>
      </c>
      <c r="O7" s="21"/>
      <c r="P7" s="21"/>
    </row>
    <row r="8" spans="1:16" ht="12.75">
      <c r="A8" s="15">
        <v>2</v>
      </c>
      <c r="B8" s="3" t="s">
        <v>97</v>
      </c>
      <c r="C8" s="9">
        <v>24425</v>
      </c>
      <c r="D8" s="5" t="s">
        <v>6</v>
      </c>
      <c r="E8" s="14" t="s">
        <v>50</v>
      </c>
      <c r="F8" s="14" t="s">
        <v>75</v>
      </c>
      <c r="G8" s="5">
        <v>17</v>
      </c>
      <c r="H8" s="5">
        <v>2</v>
      </c>
      <c r="I8" s="11">
        <v>24</v>
      </c>
      <c r="J8" s="11">
        <v>1</v>
      </c>
      <c r="K8" s="24">
        <v>1.41</v>
      </c>
      <c r="L8" s="23">
        <v>1</v>
      </c>
      <c r="M8" s="21">
        <v>17</v>
      </c>
      <c r="N8" s="21">
        <v>2</v>
      </c>
      <c r="O8" s="21"/>
      <c r="P8" s="21"/>
    </row>
    <row r="9" spans="1:16" ht="12.75">
      <c r="A9" s="17"/>
      <c r="B9" s="25" t="s">
        <v>91</v>
      </c>
      <c r="C9" s="18"/>
      <c r="D9" s="10"/>
      <c r="E9" s="12"/>
      <c r="F9" s="12"/>
      <c r="G9" s="20"/>
      <c r="H9" s="20"/>
      <c r="I9" s="20"/>
      <c r="J9" s="20"/>
      <c r="K9" s="20"/>
      <c r="L9" s="20"/>
      <c r="M9" s="20"/>
      <c r="N9" s="20"/>
      <c r="O9" s="19"/>
      <c r="P9" s="19"/>
    </row>
    <row r="10" spans="1:12" ht="12.75">
      <c r="A10" s="40"/>
      <c r="B10" s="40"/>
      <c r="C10" s="43" t="s">
        <v>157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4" ht="12.75" customHeight="1">
      <c r="A11" s="34" t="s">
        <v>1</v>
      </c>
      <c r="B11" s="34" t="s">
        <v>80</v>
      </c>
      <c r="C11" s="34" t="s">
        <v>2</v>
      </c>
      <c r="D11" s="34" t="s">
        <v>12</v>
      </c>
      <c r="E11" s="34" t="s">
        <v>161</v>
      </c>
      <c r="F11" s="35" t="s">
        <v>70</v>
      </c>
      <c r="G11" s="37" t="s">
        <v>3</v>
      </c>
      <c r="H11" s="37"/>
      <c r="I11" s="37"/>
      <c r="J11" s="37"/>
      <c r="K11" s="37"/>
      <c r="L11" s="37"/>
      <c r="M11" s="37"/>
      <c r="N11" s="32" t="s">
        <v>4</v>
      </c>
    </row>
    <row r="12" spans="1:14" ht="51" customHeight="1">
      <c r="A12" s="34"/>
      <c r="B12" s="34"/>
      <c r="C12" s="34"/>
      <c r="D12" s="34"/>
      <c r="E12" s="34"/>
      <c r="F12" s="36"/>
      <c r="G12" s="8" t="s">
        <v>20</v>
      </c>
      <c r="H12" s="8" t="s">
        <v>68</v>
      </c>
      <c r="I12" s="8" t="s">
        <v>21</v>
      </c>
      <c r="J12" s="8" t="s">
        <v>68</v>
      </c>
      <c r="K12" s="8" t="s">
        <v>81</v>
      </c>
      <c r="L12" s="8" t="s">
        <v>22</v>
      </c>
      <c r="M12" s="8" t="s">
        <v>5</v>
      </c>
      <c r="N12" s="33"/>
    </row>
    <row r="13" spans="1:14" ht="12.75">
      <c r="A13" s="15">
        <v>1</v>
      </c>
      <c r="B13" s="3" t="s">
        <v>104</v>
      </c>
      <c r="C13" s="9">
        <v>21846</v>
      </c>
      <c r="D13" s="5" t="s">
        <v>11</v>
      </c>
      <c r="E13" s="14" t="s">
        <v>106</v>
      </c>
      <c r="F13" s="14" t="s">
        <v>71</v>
      </c>
      <c r="G13" s="5" t="s">
        <v>9</v>
      </c>
      <c r="H13" s="5">
        <v>1</v>
      </c>
      <c r="I13" s="11">
        <v>30</v>
      </c>
      <c r="J13" s="11">
        <v>1</v>
      </c>
      <c r="K13" s="24">
        <v>1</v>
      </c>
      <c r="L13" s="23">
        <v>1</v>
      </c>
      <c r="M13" s="21">
        <v>21.5</v>
      </c>
      <c r="N13" s="21">
        <v>1</v>
      </c>
    </row>
    <row r="14" spans="1:20" ht="12.75">
      <c r="A14" s="15">
        <v>2</v>
      </c>
      <c r="B14" s="4" t="s">
        <v>101</v>
      </c>
      <c r="C14" s="9">
        <v>21765</v>
      </c>
      <c r="D14" s="5" t="s">
        <v>6</v>
      </c>
      <c r="E14" s="6" t="s">
        <v>50</v>
      </c>
      <c r="F14" s="6" t="s">
        <v>75</v>
      </c>
      <c r="G14" s="5">
        <v>17</v>
      </c>
      <c r="H14" s="5">
        <v>2.5</v>
      </c>
      <c r="I14" s="11">
        <v>28</v>
      </c>
      <c r="J14" s="11">
        <v>2</v>
      </c>
      <c r="K14" s="24">
        <v>2.23</v>
      </c>
      <c r="L14" s="23">
        <v>2</v>
      </c>
      <c r="M14" s="21">
        <v>21.5</v>
      </c>
      <c r="N14" s="21">
        <v>2</v>
      </c>
      <c r="T14" t="s">
        <v>152</v>
      </c>
    </row>
    <row r="15" spans="1:14" ht="12.75">
      <c r="A15" s="15">
        <v>3</v>
      </c>
      <c r="B15" s="4" t="s">
        <v>100</v>
      </c>
      <c r="C15" s="9">
        <v>20209</v>
      </c>
      <c r="D15" s="5" t="s">
        <v>6</v>
      </c>
      <c r="E15" s="6" t="s">
        <v>50</v>
      </c>
      <c r="F15" s="6" t="s">
        <v>75</v>
      </c>
      <c r="G15" s="5">
        <v>17</v>
      </c>
      <c r="H15" s="5">
        <v>2.5</v>
      </c>
      <c r="I15" s="11">
        <v>23</v>
      </c>
      <c r="J15" s="11">
        <v>3</v>
      </c>
      <c r="K15" s="24">
        <v>2.73</v>
      </c>
      <c r="L15" s="23">
        <v>3</v>
      </c>
      <c r="M15" s="21" t="s">
        <v>153</v>
      </c>
      <c r="N15" s="21">
        <v>3</v>
      </c>
    </row>
    <row r="16" spans="1:14" ht="12.75">
      <c r="A16" s="15">
        <v>4</v>
      </c>
      <c r="B16" s="4" t="s">
        <v>102</v>
      </c>
      <c r="C16" s="9">
        <v>21604</v>
      </c>
      <c r="D16" s="5" t="s">
        <v>6</v>
      </c>
      <c r="E16" s="6" t="s">
        <v>77</v>
      </c>
      <c r="F16" s="6" t="s">
        <v>27</v>
      </c>
      <c r="G16" s="5" t="s">
        <v>105</v>
      </c>
      <c r="H16" s="5">
        <v>4</v>
      </c>
      <c r="I16" s="11">
        <v>5</v>
      </c>
      <c r="J16" s="11">
        <v>4</v>
      </c>
      <c r="K16" s="24">
        <v>4</v>
      </c>
      <c r="L16" s="23">
        <v>4</v>
      </c>
      <c r="M16" s="21">
        <v>14.5</v>
      </c>
      <c r="N16" s="21">
        <v>4</v>
      </c>
    </row>
    <row r="17" spans="1:14" ht="12.75">
      <c r="A17" s="17"/>
      <c r="B17" s="25" t="s">
        <v>91</v>
      </c>
      <c r="C17" s="18"/>
      <c r="D17" s="10"/>
      <c r="E17" s="12"/>
      <c r="F17" s="12"/>
      <c r="G17" s="20"/>
      <c r="H17" s="20"/>
      <c r="I17" s="20"/>
      <c r="J17" s="20"/>
      <c r="K17" s="20"/>
      <c r="L17" s="20"/>
      <c r="M17" s="19"/>
      <c r="N17" s="19"/>
    </row>
    <row r="18" spans="1:16" ht="12.75">
      <c r="A18" s="43" t="s">
        <v>136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8" ht="12.75" customHeight="1">
      <c r="A19" s="34" t="s">
        <v>1</v>
      </c>
      <c r="B19" s="34" t="s">
        <v>80</v>
      </c>
      <c r="C19" s="34" t="s">
        <v>2</v>
      </c>
      <c r="D19" s="34" t="s">
        <v>12</v>
      </c>
      <c r="E19" s="34" t="s">
        <v>161</v>
      </c>
      <c r="F19" s="35" t="s">
        <v>70</v>
      </c>
      <c r="G19" s="37" t="s">
        <v>3</v>
      </c>
      <c r="H19" s="37"/>
      <c r="I19" s="37"/>
      <c r="J19" s="37"/>
      <c r="K19" s="37"/>
      <c r="L19" s="37"/>
      <c r="M19" s="37"/>
      <c r="N19" s="37"/>
      <c r="O19" s="37"/>
      <c r="P19" s="32" t="s">
        <v>4</v>
      </c>
      <c r="Q19" s="32" t="s">
        <v>158</v>
      </c>
      <c r="R19" s="32" t="s">
        <v>159</v>
      </c>
    </row>
    <row r="20" spans="1:18" ht="51" customHeight="1">
      <c r="A20" s="34"/>
      <c r="B20" s="34"/>
      <c r="C20" s="34"/>
      <c r="D20" s="34"/>
      <c r="E20" s="34"/>
      <c r="F20" s="36"/>
      <c r="G20" s="8" t="s">
        <v>20</v>
      </c>
      <c r="H20" s="8" t="s">
        <v>68</v>
      </c>
      <c r="I20" s="8" t="s">
        <v>21</v>
      </c>
      <c r="J20" s="8" t="s">
        <v>68</v>
      </c>
      <c r="K20" s="8" t="s">
        <v>81</v>
      </c>
      <c r="L20" s="8" t="s">
        <v>22</v>
      </c>
      <c r="M20" s="8" t="s">
        <v>34</v>
      </c>
      <c r="N20" s="8" t="s">
        <v>4</v>
      </c>
      <c r="O20" s="8" t="s">
        <v>5</v>
      </c>
      <c r="P20" s="33"/>
      <c r="Q20" s="33"/>
      <c r="R20" s="33"/>
    </row>
    <row r="21" spans="1:18" ht="15.75" customHeight="1">
      <c r="A21" s="29">
        <v>1</v>
      </c>
      <c r="B21" s="3" t="s">
        <v>138</v>
      </c>
      <c r="C21" s="9">
        <v>17287</v>
      </c>
      <c r="D21" s="5" t="s">
        <v>11</v>
      </c>
      <c r="E21" s="14" t="s">
        <v>27</v>
      </c>
      <c r="F21" s="14" t="s">
        <v>27</v>
      </c>
      <c r="G21" s="5" t="s">
        <v>9</v>
      </c>
      <c r="H21" s="5">
        <v>1</v>
      </c>
      <c r="I21" s="11" t="s">
        <v>9</v>
      </c>
      <c r="J21" s="11">
        <v>1.5</v>
      </c>
      <c r="K21" s="24">
        <v>1.22</v>
      </c>
      <c r="L21" s="23">
        <v>1</v>
      </c>
      <c r="M21" s="23" t="s">
        <v>139</v>
      </c>
      <c r="N21" s="23">
        <v>1</v>
      </c>
      <c r="O21" s="21" t="s">
        <v>154</v>
      </c>
      <c r="P21" s="21">
        <v>1</v>
      </c>
      <c r="Q21" s="31">
        <v>1</v>
      </c>
      <c r="R21" s="31"/>
    </row>
    <row r="22" spans="1:18" ht="12.75">
      <c r="A22" s="15">
        <v>2</v>
      </c>
      <c r="B22" s="4" t="s">
        <v>137</v>
      </c>
      <c r="C22" s="9">
        <v>14198</v>
      </c>
      <c r="D22" s="5" t="s">
        <v>8</v>
      </c>
      <c r="E22" s="6" t="s">
        <v>27</v>
      </c>
      <c r="F22" s="6" t="s">
        <v>27</v>
      </c>
      <c r="G22" s="5">
        <v>13</v>
      </c>
      <c r="H22" s="5">
        <v>2</v>
      </c>
      <c r="I22" s="11" t="s">
        <v>9</v>
      </c>
      <c r="J22" s="11">
        <v>1.5</v>
      </c>
      <c r="K22" s="24">
        <v>1.73</v>
      </c>
      <c r="L22" s="23">
        <v>2</v>
      </c>
      <c r="M22" s="23">
        <v>5</v>
      </c>
      <c r="N22" s="23">
        <v>2</v>
      </c>
      <c r="O22" s="30">
        <v>3</v>
      </c>
      <c r="P22" s="21">
        <v>2</v>
      </c>
      <c r="Q22" s="31"/>
      <c r="R22" s="31">
        <v>1</v>
      </c>
    </row>
    <row r="23" ht="12.75">
      <c r="A23" s="15"/>
    </row>
    <row r="24" spans="1:16" ht="12.75">
      <c r="A24" s="17"/>
      <c r="B24" s="25" t="s">
        <v>91</v>
      </c>
      <c r="C24" s="18"/>
      <c r="D24" s="10"/>
      <c r="E24" s="12"/>
      <c r="F24" s="12"/>
      <c r="G24" s="20"/>
      <c r="H24" s="20"/>
      <c r="I24" s="20"/>
      <c r="J24" s="20"/>
      <c r="K24" s="20"/>
      <c r="L24" s="20"/>
      <c r="M24" s="20"/>
      <c r="N24" s="20"/>
      <c r="O24" s="19"/>
      <c r="P24" s="19"/>
    </row>
    <row r="25" spans="1:16" ht="15.75">
      <c r="A25" s="44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</row>
    <row r="27" spans="1:16" ht="15.75">
      <c r="A27" s="44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.75">
      <c r="A29" s="44" t="s">
        <v>73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</sheetData>
  <sheetProtection/>
  <mergeCells count="38">
    <mergeCell ref="A10:B10"/>
    <mergeCell ref="C10:L10"/>
    <mergeCell ref="A11:A12"/>
    <mergeCell ref="B11:B12"/>
    <mergeCell ref="C11:C12"/>
    <mergeCell ref="D11:D12"/>
    <mergeCell ref="E11:E12"/>
    <mergeCell ref="F11:F12"/>
    <mergeCell ref="G11:M11"/>
    <mergeCell ref="G5:O5"/>
    <mergeCell ref="N11:N12"/>
    <mergeCell ref="A1:Q1"/>
    <mergeCell ref="A2:Q2"/>
    <mergeCell ref="A3:B3"/>
    <mergeCell ref="C3:E3"/>
    <mergeCell ref="G3:P3"/>
    <mergeCell ref="A4:P4"/>
    <mergeCell ref="A5:A6"/>
    <mergeCell ref="B5:B6"/>
    <mergeCell ref="C5:C6"/>
    <mergeCell ref="D5:D6"/>
    <mergeCell ref="E5:E6"/>
    <mergeCell ref="F5:F6"/>
    <mergeCell ref="P5:P6"/>
    <mergeCell ref="A29:P29"/>
    <mergeCell ref="A18:P18"/>
    <mergeCell ref="A19:A20"/>
    <mergeCell ref="B19:B20"/>
    <mergeCell ref="C19:C20"/>
    <mergeCell ref="D19:D20"/>
    <mergeCell ref="E19:E20"/>
    <mergeCell ref="F19:F20"/>
    <mergeCell ref="G19:O19"/>
    <mergeCell ref="P19:P20"/>
    <mergeCell ref="Q19:Q20"/>
    <mergeCell ref="R19:R20"/>
    <mergeCell ref="A25:P25"/>
    <mergeCell ref="A27:P27"/>
  </mergeCells>
  <printOptions/>
  <pageMargins left="0.56" right="0.47" top="0.73" bottom="1" header="0.5" footer="0.5"/>
  <pageSetup fitToHeight="19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K7" sqref="K7:K10"/>
    </sheetView>
  </sheetViews>
  <sheetFormatPr defaultColWidth="9.140625" defaultRowHeight="12.75"/>
  <cols>
    <col min="1" max="1" width="4.7109375" style="0" customWidth="1"/>
    <col min="2" max="2" width="27.140625" style="0" customWidth="1"/>
    <col min="4" max="4" width="5.00390625" style="0" customWidth="1"/>
    <col min="5" max="5" width="15.140625" style="0" customWidth="1"/>
    <col min="6" max="6" width="17.57421875" style="0" customWidth="1"/>
    <col min="7" max="8" width="8.140625" style="0" customWidth="1"/>
    <col min="9" max="10" width="7.7109375" style="0" customWidth="1"/>
    <col min="11" max="11" width="8.00390625" style="0" customWidth="1"/>
    <col min="16" max="16" width="6.8515625" style="0" customWidth="1"/>
    <col min="17" max="17" width="6.7109375" style="0" customWidth="1"/>
  </cols>
  <sheetData>
    <row r="1" spans="1:17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2.7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2.75">
      <c r="A3" s="40" t="s">
        <v>15</v>
      </c>
      <c r="B3" s="40"/>
      <c r="C3" s="41"/>
      <c r="D3" s="41"/>
      <c r="E3" s="41"/>
      <c r="F3" s="22"/>
      <c r="G3" s="42" t="s">
        <v>31</v>
      </c>
      <c r="H3" s="42"/>
      <c r="I3" s="42"/>
      <c r="J3" s="42"/>
      <c r="K3" s="42"/>
      <c r="L3" s="42"/>
      <c r="M3" s="42"/>
      <c r="N3" s="42"/>
      <c r="O3" s="42"/>
      <c r="P3" s="42"/>
      <c r="Q3" s="13"/>
    </row>
    <row r="4" spans="1:16" ht="12.75">
      <c r="A4" s="43" t="s">
        <v>78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ht="12.75" customHeight="1">
      <c r="A5" s="34" t="s">
        <v>1</v>
      </c>
      <c r="B5" s="34" t="s">
        <v>80</v>
      </c>
      <c r="C5" s="34" t="s">
        <v>2</v>
      </c>
      <c r="D5" s="34" t="s">
        <v>12</v>
      </c>
      <c r="E5" s="34" t="s">
        <v>161</v>
      </c>
      <c r="F5" s="35" t="s">
        <v>70</v>
      </c>
      <c r="G5" s="37" t="s">
        <v>3</v>
      </c>
      <c r="H5" s="37"/>
      <c r="I5" s="37"/>
      <c r="J5" s="37"/>
      <c r="K5" s="37"/>
      <c r="L5" s="37"/>
      <c r="M5" s="37"/>
      <c r="N5" s="37"/>
      <c r="O5" s="37"/>
      <c r="P5" s="32" t="s">
        <v>4</v>
      </c>
      <c r="Q5" s="32" t="s">
        <v>158</v>
      </c>
    </row>
    <row r="6" spans="1:17" ht="51" customHeight="1">
      <c r="A6" s="34"/>
      <c r="B6" s="34"/>
      <c r="C6" s="34"/>
      <c r="D6" s="34"/>
      <c r="E6" s="34"/>
      <c r="F6" s="36"/>
      <c r="G6" s="8" t="s">
        <v>20</v>
      </c>
      <c r="H6" s="8" t="s">
        <v>68</v>
      </c>
      <c r="I6" s="8" t="s">
        <v>21</v>
      </c>
      <c r="J6" s="8" t="s">
        <v>68</v>
      </c>
      <c r="K6" s="8" t="s">
        <v>81</v>
      </c>
      <c r="L6" s="8" t="s">
        <v>22</v>
      </c>
      <c r="M6" s="8" t="s">
        <v>34</v>
      </c>
      <c r="N6" s="8" t="s">
        <v>4</v>
      </c>
      <c r="O6" s="8" t="s">
        <v>5</v>
      </c>
      <c r="P6" s="33"/>
      <c r="Q6" s="33"/>
    </row>
    <row r="7" spans="1:17" ht="12.75">
      <c r="A7" s="15">
        <v>1</v>
      </c>
      <c r="B7" s="4" t="s">
        <v>88</v>
      </c>
      <c r="C7" s="9">
        <v>17703</v>
      </c>
      <c r="D7" s="5" t="s">
        <v>6</v>
      </c>
      <c r="E7" s="6" t="s">
        <v>59</v>
      </c>
      <c r="F7" s="6" t="s">
        <v>76</v>
      </c>
      <c r="G7" s="5" t="s">
        <v>9</v>
      </c>
      <c r="H7" s="5">
        <v>2.5</v>
      </c>
      <c r="I7" s="11" t="s">
        <v>9</v>
      </c>
      <c r="J7" s="5">
        <v>2.5</v>
      </c>
      <c r="K7" s="5">
        <v>2.5</v>
      </c>
      <c r="L7" s="23">
        <v>1</v>
      </c>
      <c r="M7" s="23" t="s">
        <v>9</v>
      </c>
      <c r="N7" s="23">
        <v>1</v>
      </c>
      <c r="O7" s="21" t="s">
        <v>9</v>
      </c>
      <c r="P7" s="21">
        <v>1</v>
      </c>
      <c r="Q7" s="21"/>
    </row>
    <row r="8" spans="1:17" ht="12.75">
      <c r="A8" s="15">
        <v>2</v>
      </c>
      <c r="B8" s="4" t="s">
        <v>87</v>
      </c>
      <c r="C8" s="9">
        <v>17263</v>
      </c>
      <c r="D8" s="5" t="s">
        <v>6</v>
      </c>
      <c r="E8" s="6" t="s">
        <v>30</v>
      </c>
      <c r="F8" s="6" t="s">
        <v>71</v>
      </c>
      <c r="G8" s="5" t="s">
        <v>9</v>
      </c>
      <c r="H8" s="5">
        <v>2.5</v>
      </c>
      <c r="I8" s="11" t="s">
        <v>9</v>
      </c>
      <c r="J8" s="5">
        <v>2.5</v>
      </c>
      <c r="K8" s="5">
        <v>2.5</v>
      </c>
      <c r="L8" s="23">
        <v>1</v>
      </c>
      <c r="M8" s="23">
        <v>28</v>
      </c>
      <c r="N8" s="23">
        <v>2</v>
      </c>
      <c r="O8" s="21" t="s">
        <v>151</v>
      </c>
      <c r="P8" s="21">
        <v>2</v>
      </c>
      <c r="Q8" s="21"/>
    </row>
    <row r="9" spans="1:17" ht="12.75">
      <c r="A9" s="15">
        <v>3</v>
      </c>
      <c r="B9" s="4" t="s">
        <v>86</v>
      </c>
      <c r="C9" s="9">
        <v>17209</v>
      </c>
      <c r="D9" s="5" t="s">
        <v>8</v>
      </c>
      <c r="E9" s="6" t="s">
        <v>27</v>
      </c>
      <c r="F9" s="6" t="s">
        <v>27</v>
      </c>
      <c r="G9" s="5" t="s">
        <v>9</v>
      </c>
      <c r="H9" s="5">
        <v>2.5</v>
      </c>
      <c r="I9" s="11" t="s">
        <v>9</v>
      </c>
      <c r="J9" s="5">
        <v>2.5</v>
      </c>
      <c r="K9" s="5">
        <v>2.5</v>
      </c>
      <c r="L9" s="23">
        <v>1</v>
      </c>
      <c r="M9" s="23">
        <v>28</v>
      </c>
      <c r="N9" s="23">
        <v>2</v>
      </c>
      <c r="O9" s="21" t="s">
        <v>160</v>
      </c>
      <c r="P9" s="21">
        <v>3</v>
      </c>
      <c r="Q9" s="21"/>
    </row>
    <row r="10" spans="1:17" ht="12.75">
      <c r="A10" s="15">
        <v>4</v>
      </c>
      <c r="B10" s="3" t="s">
        <v>84</v>
      </c>
      <c r="C10" s="9">
        <v>18391</v>
      </c>
      <c r="D10" s="5" t="s">
        <v>8</v>
      </c>
      <c r="E10" s="6" t="s">
        <v>27</v>
      </c>
      <c r="F10" s="6" t="s">
        <v>27</v>
      </c>
      <c r="G10" s="5" t="s">
        <v>9</v>
      </c>
      <c r="H10" s="5">
        <v>2.5</v>
      </c>
      <c r="I10" s="11" t="s">
        <v>9</v>
      </c>
      <c r="J10" s="5">
        <v>2.5</v>
      </c>
      <c r="K10" s="5">
        <v>2.5</v>
      </c>
      <c r="L10" s="23">
        <v>1</v>
      </c>
      <c r="M10" s="23">
        <v>13</v>
      </c>
      <c r="N10" s="23">
        <v>4</v>
      </c>
      <c r="O10" s="21">
        <v>14</v>
      </c>
      <c r="P10" s="21">
        <v>4</v>
      </c>
      <c r="Q10" s="21"/>
    </row>
    <row r="11" spans="1:17" ht="12.75">
      <c r="A11" s="15">
        <v>5</v>
      </c>
      <c r="B11" s="3" t="s">
        <v>83</v>
      </c>
      <c r="C11" s="9">
        <v>17131</v>
      </c>
      <c r="D11" s="5" t="s">
        <v>8</v>
      </c>
      <c r="E11" s="14" t="s">
        <v>50</v>
      </c>
      <c r="F11" s="14" t="s">
        <v>75</v>
      </c>
      <c r="G11" s="5">
        <v>15</v>
      </c>
      <c r="H11" s="5">
        <v>6</v>
      </c>
      <c r="I11" s="11">
        <v>19</v>
      </c>
      <c r="J11" s="11">
        <v>6</v>
      </c>
      <c r="K11" s="11">
        <v>6</v>
      </c>
      <c r="L11" s="23">
        <v>6</v>
      </c>
      <c r="M11" s="23" t="s">
        <v>85</v>
      </c>
      <c r="N11" s="23">
        <v>5</v>
      </c>
      <c r="O11" s="21">
        <v>14</v>
      </c>
      <c r="P11" s="21">
        <v>5</v>
      </c>
      <c r="Q11" s="21">
        <v>1</v>
      </c>
    </row>
    <row r="12" spans="1:17" ht="12.75">
      <c r="A12" s="15">
        <v>6</v>
      </c>
      <c r="B12" s="4" t="s">
        <v>82</v>
      </c>
      <c r="C12" s="9">
        <v>18338</v>
      </c>
      <c r="D12" s="5" t="s">
        <v>6</v>
      </c>
      <c r="E12" s="6" t="s">
        <v>27</v>
      </c>
      <c r="F12" s="6" t="s">
        <v>27</v>
      </c>
      <c r="G12" s="5" t="s">
        <v>9</v>
      </c>
      <c r="H12" s="5">
        <v>3</v>
      </c>
      <c r="I12" s="11" t="s">
        <v>9</v>
      </c>
      <c r="J12" s="11">
        <v>3</v>
      </c>
      <c r="K12" s="11">
        <v>3</v>
      </c>
      <c r="L12" s="23">
        <v>1</v>
      </c>
      <c r="M12" s="23">
        <v>5</v>
      </c>
      <c r="N12" s="23">
        <v>6</v>
      </c>
      <c r="O12" s="21">
        <v>14</v>
      </c>
      <c r="P12" s="21">
        <v>6</v>
      </c>
      <c r="Q12" s="21"/>
    </row>
    <row r="13" spans="1:16" ht="12.75">
      <c r="A13" s="17"/>
      <c r="B13" s="12"/>
      <c r="C13" s="18"/>
      <c r="D13" s="10"/>
      <c r="E13" s="12"/>
      <c r="F13" s="12"/>
      <c r="G13" s="20"/>
      <c r="H13" s="20"/>
      <c r="I13" s="20"/>
      <c r="J13" s="20"/>
      <c r="K13" s="20"/>
      <c r="L13" s="20"/>
      <c r="M13" s="20"/>
      <c r="N13" s="20"/>
      <c r="O13" s="19"/>
      <c r="P13" s="19"/>
    </row>
    <row r="14" spans="1:16" ht="12.75">
      <c r="A14" s="43" t="s">
        <v>89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2.75" customHeight="1">
      <c r="A15" s="34" t="s">
        <v>1</v>
      </c>
      <c r="B15" s="34" t="s">
        <v>80</v>
      </c>
      <c r="C15" s="34" t="s">
        <v>2</v>
      </c>
      <c r="D15" s="34" t="s">
        <v>12</v>
      </c>
      <c r="E15" s="34" t="s">
        <v>161</v>
      </c>
      <c r="F15" s="35" t="s">
        <v>70</v>
      </c>
      <c r="G15" s="37" t="s">
        <v>3</v>
      </c>
      <c r="H15" s="37"/>
      <c r="I15" s="37"/>
      <c r="J15" s="37"/>
      <c r="K15" s="37"/>
      <c r="L15" s="37"/>
      <c r="M15" s="37"/>
      <c r="N15" s="37"/>
      <c r="O15" s="37"/>
      <c r="P15" s="32" t="s">
        <v>4</v>
      </c>
    </row>
    <row r="16" spans="1:16" ht="51" customHeight="1">
      <c r="A16" s="34"/>
      <c r="B16" s="34"/>
      <c r="C16" s="34"/>
      <c r="D16" s="34"/>
      <c r="E16" s="34"/>
      <c r="F16" s="36"/>
      <c r="G16" s="8" t="s">
        <v>20</v>
      </c>
      <c r="H16" s="8" t="s">
        <v>68</v>
      </c>
      <c r="I16" s="8" t="s">
        <v>21</v>
      </c>
      <c r="J16" s="8" t="s">
        <v>68</v>
      </c>
      <c r="K16" s="8" t="s">
        <v>81</v>
      </c>
      <c r="L16" s="8" t="s">
        <v>22</v>
      </c>
      <c r="M16" s="8" t="s">
        <v>34</v>
      </c>
      <c r="N16" s="8" t="s">
        <v>4</v>
      </c>
      <c r="O16" s="8" t="s">
        <v>5</v>
      </c>
      <c r="P16" s="33"/>
    </row>
    <row r="17" spans="1:16" ht="12.75">
      <c r="A17" s="15">
        <v>1</v>
      </c>
      <c r="B17" s="3" t="s">
        <v>93</v>
      </c>
      <c r="C17" s="9">
        <v>14863</v>
      </c>
      <c r="D17" s="5" t="s">
        <v>6</v>
      </c>
      <c r="E17" s="6" t="s">
        <v>27</v>
      </c>
      <c r="F17" s="6" t="s">
        <v>27</v>
      </c>
      <c r="G17" s="5" t="s">
        <v>9</v>
      </c>
      <c r="H17" s="5">
        <v>2.5</v>
      </c>
      <c r="I17" s="11" t="s">
        <v>9</v>
      </c>
      <c r="J17" s="11">
        <v>1.5</v>
      </c>
      <c r="K17" s="24">
        <v>1.93</v>
      </c>
      <c r="L17" s="23">
        <v>1</v>
      </c>
      <c r="M17" s="23">
        <v>18</v>
      </c>
      <c r="N17" s="23">
        <v>2</v>
      </c>
      <c r="O17" s="21">
        <v>30</v>
      </c>
      <c r="P17" s="21">
        <v>1</v>
      </c>
    </row>
    <row r="18" spans="1:16" ht="12.75">
      <c r="A18" s="15">
        <v>2</v>
      </c>
      <c r="B18" s="4" t="s">
        <v>94</v>
      </c>
      <c r="C18" s="9">
        <v>13976</v>
      </c>
      <c r="D18" s="5" t="s">
        <v>6</v>
      </c>
      <c r="E18" s="6" t="s">
        <v>19</v>
      </c>
      <c r="F18" s="6" t="s">
        <v>71</v>
      </c>
      <c r="G18" s="5" t="s">
        <v>9</v>
      </c>
      <c r="H18" s="5">
        <v>2.5</v>
      </c>
      <c r="I18" s="11" t="s">
        <v>9</v>
      </c>
      <c r="J18" s="11">
        <v>1.5</v>
      </c>
      <c r="K18" s="24">
        <v>1.93</v>
      </c>
      <c r="L18" s="23">
        <v>1</v>
      </c>
      <c r="M18" s="23">
        <v>20</v>
      </c>
      <c r="N18" s="23">
        <v>1</v>
      </c>
      <c r="O18" s="21">
        <v>19</v>
      </c>
      <c r="P18" s="21">
        <v>2</v>
      </c>
    </row>
    <row r="19" spans="1:16" ht="12.75">
      <c r="A19" s="15">
        <v>3</v>
      </c>
      <c r="B19" s="4" t="s">
        <v>90</v>
      </c>
      <c r="C19" s="9">
        <v>13410</v>
      </c>
      <c r="D19" s="5" t="s">
        <v>8</v>
      </c>
      <c r="E19" s="6" t="s">
        <v>27</v>
      </c>
      <c r="F19" s="6" t="s">
        <v>27</v>
      </c>
      <c r="G19" s="5" t="s">
        <v>9</v>
      </c>
      <c r="H19" s="5">
        <v>2.5</v>
      </c>
      <c r="I19" s="11">
        <v>20</v>
      </c>
      <c r="J19" s="11">
        <v>3.5</v>
      </c>
      <c r="K19" s="24">
        <v>2.95</v>
      </c>
      <c r="L19" s="23">
        <v>3</v>
      </c>
      <c r="M19" s="23">
        <v>3</v>
      </c>
      <c r="N19" s="23">
        <v>4</v>
      </c>
      <c r="O19" s="21">
        <v>15</v>
      </c>
      <c r="P19" s="21">
        <v>3</v>
      </c>
    </row>
    <row r="20" spans="1:16" ht="12.75">
      <c r="A20" s="15">
        <v>4</v>
      </c>
      <c r="B20" s="3" t="s">
        <v>92</v>
      </c>
      <c r="C20" s="9">
        <v>14111</v>
      </c>
      <c r="D20" s="5" t="s">
        <v>6</v>
      </c>
      <c r="E20" s="14" t="s">
        <v>27</v>
      </c>
      <c r="F20" s="14" t="s">
        <v>27</v>
      </c>
      <c r="G20" s="5" t="s">
        <v>9</v>
      </c>
      <c r="H20" s="5">
        <v>2.5</v>
      </c>
      <c r="I20" s="11">
        <v>20</v>
      </c>
      <c r="J20" s="11">
        <v>3.5</v>
      </c>
      <c r="K20" s="24">
        <v>2.95</v>
      </c>
      <c r="L20" s="23">
        <v>3</v>
      </c>
      <c r="M20" s="23">
        <v>18</v>
      </c>
      <c r="N20" s="23">
        <v>3</v>
      </c>
      <c r="O20" s="21" t="s">
        <v>155</v>
      </c>
      <c r="P20" s="21">
        <v>4</v>
      </c>
    </row>
    <row r="21" spans="1:16" ht="12.75">
      <c r="A21" s="17"/>
      <c r="B21" s="25" t="s">
        <v>91</v>
      </c>
      <c r="C21" s="18"/>
      <c r="D21" s="10"/>
      <c r="E21" s="12"/>
      <c r="F21" s="12"/>
      <c r="G21" s="20"/>
      <c r="H21" s="20"/>
      <c r="I21" s="20"/>
      <c r="J21" s="20"/>
      <c r="K21" s="20"/>
      <c r="L21" s="20"/>
      <c r="M21" s="20"/>
      <c r="N21" s="20"/>
      <c r="O21" s="19"/>
      <c r="P21" s="19"/>
    </row>
    <row r="22" spans="1:16" ht="15.75">
      <c r="A22" s="44" t="s">
        <v>74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</row>
    <row r="24" spans="1:16" ht="15.75">
      <c r="A24" s="4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.75">
      <c r="A26" s="44" t="s">
        <v>73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</sheetData>
  <sheetProtection/>
  <mergeCells count="27">
    <mergeCell ref="A22:P22"/>
    <mergeCell ref="A24:P24"/>
    <mergeCell ref="A26:P26"/>
    <mergeCell ref="E15:E16"/>
    <mergeCell ref="F15:F16"/>
    <mergeCell ref="G15:O15"/>
    <mergeCell ref="P15:P16"/>
    <mergeCell ref="A15:A16"/>
    <mergeCell ref="B15:B16"/>
    <mergeCell ref="C15:C16"/>
    <mergeCell ref="A4:P4"/>
    <mergeCell ref="Q5:Q6"/>
    <mergeCell ref="E5:E6"/>
    <mergeCell ref="F5:F6"/>
    <mergeCell ref="A1:Q1"/>
    <mergeCell ref="A2:Q2"/>
    <mergeCell ref="A3:B3"/>
    <mergeCell ref="C3:E3"/>
    <mergeCell ref="G3:P3"/>
    <mergeCell ref="D15:D16"/>
    <mergeCell ref="G5:O5"/>
    <mergeCell ref="A14:P14"/>
    <mergeCell ref="A5:A6"/>
    <mergeCell ref="B5:B6"/>
    <mergeCell ref="C5:C6"/>
    <mergeCell ref="D5:D6"/>
    <mergeCell ref="P5:P6"/>
  </mergeCells>
  <printOptions/>
  <pageMargins left="0.35" right="0.33" top="1" bottom="1" header="0.5" footer="0.5"/>
  <pageSetup fitToHeight="1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4.57421875" style="0" customWidth="1"/>
    <col min="4" max="4" width="7.421875" style="0" customWidth="1"/>
    <col min="5" max="5" width="13.7109375" style="0" customWidth="1"/>
    <col min="6" max="6" width="4.57421875" style="0" customWidth="1"/>
    <col min="7" max="7" width="4.421875" style="0" customWidth="1"/>
    <col min="8" max="8" width="14.28125" style="0" customWidth="1"/>
    <col min="9" max="10" width="4.8515625" style="0" customWidth="1"/>
    <col min="11" max="11" width="14.28125" style="0" customWidth="1"/>
    <col min="12" max="12" width="4.140625" style="0" customWidth="1"/>
    <col min="13" max="13" width="16.57421875" style="0" customWidth="1"/>
    <col min="14" max="14" width="4.28125" style="0" customWidth="1"/>
    <col min="15" max="15" width="17.57421875" style="0" customWidth="1"/>
    <col min="16" max="16" width="4.7109375" style="0" customWidth="1"/>
  </cols>
  <sheetData>
    <row r="1" spans="1:13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39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" ht="12.75">
      <c r="A3" s="40" t="s">
        <v>15</v>
      </c>
      <c r="B3" s="40"/>
      <c r="C3" s="40"/>
      <c r="D3" s="40"/>
      <c r="E3" s="40"/>
      <c r="F3" s="16"/>
      <c r="G3" s="16"/>
      <c r="H3" s="16"/>
      <c r="I3" s="16"/>
      <c r="J3" s="16"/>
      <c r="K3" s="16"/>
      <c r="L3" s="16"/>
      <c r="M3" s="16"/>
      <c r="N3" s="16"/>
      <c r="O3" s="16" t="s">
        <v>124</v>
      </c>
      <c r="P3" s="16"/>
    </row>
    <row r="4" spans="1:12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8" ht="12.75" customHeight="1">
      <c r="A5" s="34" t="s">
        <v>1</v>
      </c>
      <c r="B5" s="35" t="s">
        <v>70</v>
      </c>
      <c r="C5" s="32" t="s">
        <v>107</v>
      </c>
      <c r="D5" s="35" t="s">
        <v>108</v>
      </c>
      <c r="E5" s="34" t="s">
        <v>109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0" t="s">
        <v>118</v>
      </c>
      <c r="R5" s="60" t="s">
        <v>117</v>
      </c>
    </row>
    <row r="6" spans="1:18" ht="12.75" customHeight="1">
      <c r="A6" s="34"/>
      <c r="B6" s="58"/>
      <c r="C6" s="59"/>
      <c r="D6" s="58"/>
      <c r="E6" s="48" t="s">
        <v>110</v>
      </c>
      <c r="F6" s="49"/>
      <c r="G6" s="50"/>
      <c r="H6" s="48" t="s">
        <v>113</v>
      </c>
      <c r="I6" s="49"/>
      <c r="J6" s="50"/>
      <c r="K6" s="48" t="s">
        <v>114</v>
      </c>
      <c r="L6" s="50"/>
      <c r="M6" s="48" t="s">
        <v>115</v>
      </c>
      <c r="N6" s="50"/>
      <c r="O6" s="48" t="s">
        <v>116</v>
      </c>
      <c r="P6" s="50"/>
      <c r="Q6" s="60"/>
      <c r="R6" s="60"/>
    </row>
    <row r="7" spans="1:18" ht="50.25" customHeight="1">
      <c r="A7" s="34"/>
      <c r="B7" s="36"/>
      <c r="C7" s="33"/>
      <c r="D7" s="36"/>
      <c r="E7" s="8" t="s">
        <v>80</v>
      </c>
      <c r="F7" s="28" t="s">
        <v>111</v>
      </c>
      <c r="G7" s="28" t="s">
        <v>112</v>
      </c>
      <c r="H7" s="8" t="s">
        <v>80</v>
      </c>
      <c r="I7" s="28" t="s">
        <v>111</v>
      </c>
      <c r="J7" s="28" t="s">
        <v>112</v>
      </c>
      <c r="K7" s="8" t="s">
        <v>80</v>
      </c>
      <c r="L7" s="28" t="s">
        <v>112</v>
      </c>
      <c r="M7" s="8" t="s">
        <v>80</v>
      </c>
      <c r="N7" s="28" t="s">
        <v>112</v>
      </c>
      <c r="O7" s="8" t="s">
        <v>80</v>
      </c>
      <c r="P7" s="28" t="s">
        <v>112</v>
      </c>
      <c r="Q7" s="60"/>
      <c r="R7" s="60"/>
    </row>
    <row r="8" spans="1:18" ht="12.75">
      <c r="A8" s="56">
        <v>1</v>
      </c>
      <c r="B8" s="54" t="s">
        <v>27</v>
      </c>
      <c r="C8" s="56">
        <v>6</v>
      </c>
      <c r="D8" s="4" t="s">
        <v>120</v>
      </c>
      <c r="E8" s="3" t="s">
        <v>133</v>
      </c>
      <c r="F8" s="27">
        <v>3</v>
      </c>
      <c r="G8" s="27">
        <v>1</v>
      </c>
      <c r="H8" s="27"/>
      <c r="I8" s="27"/>
      <c r="J8" s="27"/>
      <c r="K8" s="4" t="s">
        <v>135</v>
      </c>
      <c r="L8" s="27">
        <v>3</v>
      </c>
      <c r="M8" s="27"/>
      <c r="N8" s="27"/>
      <c r="O8" s="4" t="s">
        <v>141</v>
      </c>
      <c r="P8" s="27">
        <v>1</v>
      </c>
      <c r="Q8" s="51">
        <f>F8+G8+I9+J9+N9+P8+P9</f>
        <v>15</v>
      </c>
      <c r="R8" s="61">
        <v>1</v>
      </c>
    </row>
    <row r="9" spans="1:18" ht="12.75">
      <c r="A9" s="57"/>
      <c r="B9" s="55"/>
      <c r="C9" s="57"/>
      <c r="D9" s="4" t="s">
        <v>119</v>
      </c>
      <c r="E9" s="27" t="s">
        <v>67</v>
      </c>
      <c r="F9" s="27"/>
      <c r="G9" s="27"/>
      <c r="H9" s="4" t="s">
        <v>134</v>
      </c>
      <c r="I9" s="27">
        <v>3</v>
      </c>
      <c r="J9" s="27">
        <v>4</v>
      </c>
      <c r="K9" s="27"/>
      <c r="L9" s="27"/>
      <c r="M9" s="3" t="s">
        <v>140</v>
      </c>
      <c r="N9" s="27">
        <v>1</v>
      </c>
      <c r="O9" s="4" t="s">
        <v>142</v>
      </c>
      <c r="P9" s="27">
        <v>2</v>
      </c>
      <c r="Q9" s="51"/>
      <c r="R9" s="61"/>
    </row>
    <row r="10" spans="1:18" ht="12.75">
      <c r="A10" s="52">
        <v>2</v>
      </c>
      <c r="B10" s="54" t="s">
        <v>71</v>
      </c>
      <c r="C10" s="56">
        <v>5</v>
      </c>
      <c r="D10" s="4" t="s">
        <v>120</v>
      </c>
      <c r="E10" s="4" t="s">
        <v>128</v>
      </c>
      <c r="F10" s="27">
        <v>5</v>
      </c>
      <c r="G10" s="27">
        <v>2</v>
      </c>
      <c r="H10" s="4" t="s">
        <v>129</v>
      </c>
      <c r="I10" s="27">
        <v>5</v>
      </c>
      <c r="J10" s="27">
        <v>3</v>
      </c>
      <c r="K10" s="4" t="s">
        <v>131</v>
      </c>
      <c r="L10" s="27">
        <v>2</v>
      </c>
      <c r="M10" s="27" t="s">
        <v>67</v>
      </c>
      <c r="N10" s="27"/>
      <c r="O10" s="4" t="s">
        <v>132</v>
      </c>
      <c r="P10" s="27">
        <v>2</v>
      </c>
      <c r="Q10" s="51">
        <f>F10+G10+I10+I11+L10+P10</f>
        <v>20</v>
      </c>
      <c r="R10" s="61">
        <v>2</v>
      </c>
    </row>
    <row r="11" spans="1:18" ht="12.75">
      <c r="A11" s="53"/>
      <c r="B11" s="55"/>
      <c r="C11" s="57"/>
      <c r="D11" s="4" t="s">
        <v>119</v>
      </c>
      <c r="E11" s="27" t="s">
        <v>67</v>
      </c>
      <c r="F11" s="27"/>
      <c r="G11" s="27"/>
      <c r="H11" s="3" t="s">
        <v>130</v>
      </c>
      <c r="I11" s="27">
        <v>4</v>
      </c>
      <c r="J11" s="27">
        <v>1</v>
      </c>
      <c r="K11" s="27" t="s">
        <v>67</v>
      </c>
      <c r="L11" s="27"/>
      <c r="M11" s="27" t="s">
        <v>67</v>
      </c>
      <c r="N11" s="27"/>
      <c r="O11" s="27" t="s">
        <v>67</v>
      </c>
      <c r="P11" s="27"/>
      <c r="Q11" s="51"/>
      <c r="R11" s="61"/>
    </row>
    <row r="12" spans="1:18" ht="12.75">
      <c r="A12" s="52">
        <v>3</v>
      </c>
      <c r="B12" s="54" t="s">
        <v>75</v>
      </c>
      <c r="C12" s="56">
        <v>4</v>
      </c>
      <c r="D12" s="4" t="s">
        <v>120</v>
      </c>
      <c r="E12" s="8" t="s">
        <v>67</v>
      </c>
      <c r="F12" s="26"/>
      <c r="G12" s="26"/>
      <c r="H12" s="4" t="s">
        <v>122</v>
      </c>
      <c r="I12" s="26">
        <v>1</v>
      </c>
      <c r="J12" s="26">
        <v>1</v>
      </c>
      <c r="L12" s="26"/>
      <c r="M12" s="3" t="s">
        <v>125</v>
      </c>
      <c r="N12" s="26">
        <v>5</v>
      </c>
      <c r="O12" s="27" t="s">
        <v>67</v>
      </c>
      <c r="P12" s="26"/>
      <c r="Q12" s="51">
        <f>G13+F13+I12+J12+I13+J13+N12</f>
        <v>13</v>
      </c>
      <c r="R12" s="61">
        <v>3</v>
      </c>
    </row>
    <row r="13" spans="1:18" ht="12.75">
      <c r="A13" s="53"/>
      <c r="B13" s="55"/>
      <c r="C13" s="57"/>
      <c r="D13" s="4" t="s">
        <v>119</v>
      </c>
      <c r="E13" s="4" t="s">
        <v>121</v>
      </c>
      <c r="F13" s="27">
        <v>1</v>
      </c>
      <c r="G13" s="27">
        <v>1</v>
      </c>
      <c r="H13" s="4" t="s">
        <v>123</v>
      </c>
      <c r="I13" s="27">
        <v>1</v>
      </c>
      <c r="J13" s="27">
        <v>3</v>
      </c>
      <c r="K13" s="27" t="s">
        <v>67</v>
      </c>
      <c r="L13" s="27"/>
      <c r="M13" s="27" t="s">
        <v>67</v>
      </c>
      <c r="N13" s="27"/>
      <c r="O13" s="27" t="s">
        <v>67</v>
      </c>
      <c r="P13" s="27"/>
      <c r="Q13" s="51"/>
      <c r="R13" s="61"/>
    </row>
    <row r="14" spans="1:18" ht="12.75">
      <c r="A14" s="51">
        <v>4</v>
      </c>
      <c r="B14" s="54" t="s">
        <v>76</v>
      </c>
      <c r="C14" s="51">
        <v>2</v>
      </c>
      <c r="D14" s="4" t="s">
        <v>120</v>
      </c>
      <c r="E14" s="27" t="s">
        <v>67</v>
      </c>
      <c r="F14" s="27"/>
      <c r="G14" s="27"/>
      <c r="H14" s="3" t="s">
        <v>146</v>
      </c>
      <c r="I14" s="27">
        <v>3</v>
      </c>
      <c r="J14" s="27">
        <v>2</v>
      </c>
      <c r="K14" s="4" t="s">
        <v>147</v>
      </c>
      <c r="L14" s="27">
        <v>1</v>
      </c>
      <c r="M14" s="27" t="s">
        <v>67</v>
      </c>
      <c r="N14" s="27"/>
      <c r="O14" s="27" t="s">
        <v>67</v>
      </c>
      <c r="P14" s="27"/>
      <c r="Q14" s="51">
        <f>I14+J14+L14</f>
        <v>6</v>
      </c>
      <c r="R14" s="61">
        <v>4</v>
      </c>
    </row>
    <row r="15" spans="1:18" ht="12.75">
      <c r="A15" s="51"/>
      <c r="B15" s="55"/>
      <c r="C15" s="51"/>
      <c r="D15" s="4" t="s">
        <v>119</v>
      </c>
      <c r="E15" s="27" t="s">
        <v>67</v>
      </c>
      <c r="F15" s="27"/>
      <c r="G15" s="27"/>
      <c r="H15" s="27" t="s">
        <v>67</v>
      </c>
      <c r="I15" s="27"/>
      <c r="J15" s="27"/>
      <c r="K15" s="27" t="s">
        <v>67</v>
      </c>
      <c r="L15" s="27"/>
      <c r="M15" s="27" t="s">
        <v>67</v>
      </c>
      <c r="N15" s="27"/>
      <c r="O15" s="27" t="s">
        <v>67</v>
      </c>
      <c r="P15" s="27"/>
      <c r="Q15" s="51"/>
      <c r="R15" s="61"/>
    </row>
    <row r="16" spans="1:18" ht="12.75">
      <c r="A16" s="51">
        <v>5</v>
      </c>
      <c r="B16" s="54" t="s">
        <v>143</v>
      </c>
      <c r="C16" s="51">
        <v>1</v>
      </c>
      <c r="D16" s="4" t="s">
        <v>120</v>
      </c>
      <c r="E16" s="3" t="s">
        <v>144</v>
      </c>
      <c r="F16" s="27">
        <v>4</v>
      </c>
      <c r="G16" s="27">
        <v>5</v>
      </c>
      <c r="H16" s="27" t="s">
        <v>67</v>
      </c>
      <c r="I16" s="27"/>
      <c r="J16" s="27"/>
      <c r="K16" s="27" t="s">
        <v>67</v>
      </c>
      <c r="L16" s="27"/>
      <c r="M16" s="27" t="s">
        <v>67</v>
      </c>
      <c r="N16" s="27"/>
      <c r="O16" s="27" t="s">
        <v>67</v>
      </c>
      <c r="P16" s="27"/>
      <c r="Q16" s="51">
        <f>F16+G16</f>
        <v>9</v>
      </c>
      <c r="R16" s="61">
        <v>5</v>
      </c>
    </row>
    <row r="17" spans="1:18" ht="12.75">
      <c r="A17" s="51"/>
      <c r="B17" s="55"/>
      <c r="C17" s="51"/>
      <c r="D17" s="4" t="s">
        <v>119</v>
      </c>
      <c r="E17" s="27" t="s">
        <v>67</v>
      </c>
      <c r="F17" s="27"/>
      <c r="G17" s="27"/>
      <c r="H17" s="27" t="s">
        <v>67</v>
      </c>
      <c r="I17" s="27"/>
      <c r="J17" s="27"/>
      <c r="K17" s="27" t="s">
        <v>67</v>
      </c>
      <c r="L17" s="27"/>
      <c r="M17" s="27" t="s">
        <v>67</v>
      </c>
      <c r="N17" s="27"/>
      <c r="O17" s="27" t="s">
        <v>67</v>
      </c>
      <c r="P17" s="27"/>
      <c r="Q17" s="51"/>
      <c r="R17" s="61"/>
    </row>
    <row r="20" spans="1:11" ht="15.75">
      <c r="A20" s="44" t="s">
        <v>74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1"/>
      <c r="B21" s="2"/>
      <c r="C21" s="2"/>
      <c r="D21" s="2"/>
      <c r="E21" s="2"/>
      <c r="F21" s="2"/>
      <c r="G21" s="2"/>
      <c r="H21" s="2"/>
      <c r="I21" s="1"/>
      <c r="J21" s="1"/>
      <c r="K21" s="1"/>
    </row>
    <row r="22" spans="1:11" ht="15.75">
      <c r="A22" s="44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>
      <c r="A24" s="44" t="s">
        <v>73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</sheetData>
  <sheetProtection/>
  <mergeCells count="44">
    <mergeCell ref="C12:C13"/>
    <mergeCell ref="Q12:Q13"/>
    <mergeCell ref="R12:R13"/>
    <mergeCell ref="Q14:Q15"/>
    <mergeCell ref="R14:R15"/>
    <mergeCell ref="R16:R17"/>
    <mergeCell ref="A16:A17"/>
    <mergeCell ref="B16:B17"/>
    <mergeCell ref="C16:C17"/>
    <mergeCell ref="Q16:Q17"/>
    <mergeCell ref="A14:A15"/>
    <mergeCell ref="B14:B15"/>
    <mergeCell ref="Q10:Q11"/>
    <mergeCell ref="R8:R9"/>
    <mergeCell ref="A10:A11"/>
    <mergeCell ref="B10:B11"/>
    <mergeCell ref="C10:C11"/>
    <mergeCell ref="R10:R11"/>
    <mergeCell ref="Q8:Q9"/>
    <mergeCell ref="C8:C9"/>
    <mergeCell ref="O6:P6"/>
    <mergeCell ref="E5:P5"/>
    <mergeCell ref="Q5:Q7"/>
    <mergeCell ref="R5:R7"/>
    <mergeCell ref="K6:L6"/>
    <mergeCell ref="M6:N6"/>
    <mergeCell ref="A4:L4"/>
    <mergeCell ref="A5:A7"/>
    <mergeCell ref="E6:G6"/>
    <mergeCell ref="A8:A9"/>
    <mergeCell ref="B8:B9"/>
    <mergeCell ref="B5:B7"/>
    <mergeCell ref="C5:C7"/>
    <mergeCell ref="D5:D7"/>
    <mergeCell ref="A20:K20"/>
    <mergeCell ref="A22:K22"/>
    <mergeCell ref="A24:K24"/>
    <mergeCell ref="A1:M1"/>
    <mergeCell ref="A2:M2"/>
    <mergeCell ref="A3:E3"/>
    <mergeCell ref="H6:J6"/>
    <mergeCell ref="C14:C15"/>
    <mergeCell ref="A12:A13"/>
    <mergeCell ref="B12:B13"/>
  </mergeCells>
  <printOptions/>
  <pageMargins left="0.36" right="0.46" top="1" bottom="1" header="0.5" footer="0.5"/>
  <pageSetup fitToHeight="2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1" width="3.7109375" style="0" customWidth="1"/>
    <col min="2" max="2" width="29.28125" style="0" customWidth="1"/>
    <col min="3" max="3" width="9.7109375" style="0" bestFit="1" customWidth="1"/>
    <col min="4" max="4" width="5.7109375" style="0" customWidth="1"/>
    <col min="5" max="5" width="15.8515625" style="0" customWidth="1"/>
    <col min="6" max="6" width="17.57421875" style="0" customWidth="1"/>
    <col min="7" max="7" width="7.57421875" style="0" customWidth="1"/>
    <col min="8" max="9" width="7.8515625" style="0" customWidth="1"/>
    <col min="10" max="10" width="9.28125" style="0" bestFit="1" customWidth="1"/>
  </cols>
  <sheetData>
    <row r="1" spans="1:1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40" t="s">
        <v>15</v>
      </c>
      <c r="B3" s="40"/>
      <c r="C3" s="16"/>
      <c r="D3" s="16"/>
      <c r="E3" s="16"/>
      <c r="F3" s="16"/>
      <c r="G3" s="16"/>
      <c r="H3" s="16"/>
      <c r="I3" s="42" t="s">
        <v>31</v>
      </c>
      <c r="J3" s="42"/>
      <c r="K3" s="13"/>
    </row>
    <row r="4" spans="1:10" ht="12.75">
      <c r="A4" s="43" t="s">
        <v>48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.75" customHeight="1">
      <c r="A5" s="34" t="s">
        <v>1</v>
      </c>
      <c r="B5" s="34" t="s">
        <v>80</v>
      </c>
      <c r="C5" s="34" t="s">
        <v>2</v>
      </c>
      <c r="D5" s="34" t="s">
        <v>12</v>
      </c>
      <c r="E5" s="34" t="s">
        <v>161</v>
      </c>
      <c r="F5" s="35" t="s">
        <v>70</v>
      </c>
      <c r="G5" s="37" t="s">
        <v>3</v>
      </c>
      <c r="H5" s="37"/>
      <c r="I5" s="37"/>
      <c r="J5" s="32" t="s">
        <v>4</v>
      </c>
    </row>
    <row r="6" spans="1:10" ht="42.75" customHeight="1">
      <c r="A6" s="34"/>
      <c r="B6" s="34"/>
      <c r="C6" s="34"/>
      <c r="D6" s="34"/>
      <c r="E6" s="34"/>
      <c r="F6" s="36"/>
      <c r="G6" s="8" t="s">
        <v>33</v>
      </c>
      <c r="H6" s="8" t="s">
        <v>34</v>
      </c>
      <c r="I6" s="8" t="s">
        <v>5</v>
      </c>
      <c r="J6" s="33"/>
    </row>
    <row r="7" spans="1:10" ht="12.75">
      <c r="A7" s="15">
        <v>1</v>
      </c>
      <c r="B7" s="4" t="s">
        <v>49</v>
      </c>
      <c r="C7" s="9">
        <v>21420</v>
      </c>
      <c r="D7" s="5" t="s">
        <v>6</v>
      </c>
      <c r="E7" s="6" t="s">
        <v>50</v>
      </c>
      <c r="F7" s="6" t="s">
        <v>75</v>
      </c>
      <c r="G7" s="5" t="s">
        <v>51</v>
      </c>
      <c r="H7" s="11" t="s">
        <v>52</v>
      </c>
      <c r="I7" s="11" t="s">
        <v>53</v>
      </c>
      <c r="J7" s="21">
        <v>1</v>
      </c>
    </row>
    <row r="8" spans="1:10" ht="12.75">
      <c r="A8" s="15">
        <v>2</v>
      </c>
      <c r="B8" s="3" t="s">
        <v>54</v>
      </c>
      <c r="C8" s="9">
        <v>22009</v>
      </c>
      <c r="D8" s="5" t="s">
        <v>8</v>
      </c>
      <c r="E8" s="14" t="s">
        <v>50</v>
      </c>
      <c r="F8" s="14" t="s">
        <v>75</v>
      </c>
      <c r="G8" s="5" t="s">
        <v>55</v>
      </c>
      <c r="H8" s="11" t="s">
        <v>56</v>
      </c>
      <c r="I8" s="11" t="s">
        <v>57</v>
      </c>
      <c r="J8" s="21">
        <v>2</v>
      </c>
    </row>
    <row r="9" spans="1:10" ht="12.75">
      <c r="A9" s="15">
        <v>3</v>
      </c>
      <c r="B9" s="3" t="s">
        <v>145</v>
      </c>
      <c r="C9" s="9">
        <v>21978</v>
      </c>
      <c r="D9" s="5" t="s">
        <v>6</v>
      </c>
      <c r="E9" s="6" t="s">
        <v>59</v>
      </c>
      <c r="F9" s="6" t="s">
        <v>76</v>
      </c>
      <c r="G9" s="5" t="s">
        <v>60</v>
      </c>
      <c r="H9" s="11" t="s">
        <v>61</v>
      </c>
      <c r="I9" s="11" t="s">
        <v>62</v>
      </c>
      <c r="J9" s="21">
        <v>3</v>
      </c>
    </row>
    <row r="10" spans="1:10" ht="12.75">
      <c r="A10" s="15">
        <v>4</v>
      </c>
      <c r="B10" s="4" t="s">
        <v>63</v>
      </c>
      <c r="C10" s="9">
        <v>21096</v>
      </c>
      <c r="D10" s="5" t="s">
        <v>6</v>
      </c>
      <c r="E10" s="6" t="s">
        <v>19</v>
      </c>
      <c r="F10" s="6" t="s">
        <v>71</v>
      </c>
      <c r="G10" s="5" t="s">
        <v>64</v>
      </c>
      <c r="H10" s="11"/>
      <c r="I10" s="11"/>
      <c r="J10" s="21">
        <v>4</v>
      </c>
    </row>
    <row r="11" spans="1:10" ht="12.75">
      <c r="A11" s="15">
        <v>5</v>
      </c>
      <c r="B11" s="4" t="s">
        <v>65</v>
      </c>
      <c r="C11" s="9">
        <v>19541</v>
      </c>
      <c r="D11" s="5" t="s">
        <v>11</v>
      </c>
      <c r="E11" s="6" t="s">
        <v>30</v>
      </c>
      <c r="F11" s="6" t="s">
        <v>71</v>
      </c>
      <c r="G11" s="5" t="s">
        <v>66</v>
      </c>
      <c r="H11" s="11" t="s">
        <v>10</v>
      </c>
      <c r="I11" s="11"/>
      <c r="J11" s="21">
        <v>5</v>
      </c>
    </row>
    <row r="12" spans="1:10" ht="12.75">
      <c r="A12" s="17"/>
      <c r="B12" s="12"/>
      <c r="C12" s="18"/>
      <c r="D12" s="10"/>
      <c r="E12" s="12"/>
      <c r="F12" s="12"/>
      <c r="G12" s="20"/>
      <c r="H12" s="20"/>
      <c r="I12" s="19"/>
      <c r="J12" s="19"/>
    </row>
    <row r="13" spans="1:10" ht="12.75">
      <c r="A13" s="43" t="s">
        <v>32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2.75" customHeight="1">
      <c r="A14" s="34" t="s">
        <v>1</v>
      </c>
      <c r="B14" s="34" t="s">
        <v>79</v>
      </c>
      <c r="C14" s="34" t="s">
        <v>2</v>
      </c>
      <c r="D14" s="34" t="s">
        <v>12</v>
      </c>
      <c r="E14" s="34" t="s">
        <v>161</v>
      </c>
      <c r="F14" s="35" t="s">
        <v>70</v>
      </c>
      <c r="G14" s="37" t="s">
        <v>3</v>
      </c>
      <c r="H14" s="37"/>
      <c r="I14" s="37"/>
      <c r="J14" s="32" t="s">
        <v>4</v>
      </c>
    </row>
    <row r="15" spans="1:10" ht="42.75" customHeight="1">
      <c r="A15" s="34"/>
      <c r="B15" s="34"/>
      <c r="C15" s="34"/>
      <c r="D15" s="34"/>
      <c r="E15" s="34"/>
      <c r="F15" s="36"/>
      <c r="G15" s="8" t="s">
        <v>33</v>
      </c>
      <c r="H15" s="8" t="s">
        <v>34</v>
      </c>
      <c r="I15" s="8" t="s">
        <v>5</v>
      </c>
      <c r="J15" s="33"/>
    </row>
    <row r="16" spans="1:10" ht="12.75">
      <c r="A16" s="15">
        <v>1</v>
      </c>
      <c r="B16" s="4" t="s">
        <v>29</v>
      </c>
      <c r="C16" s="9">
        <v>25495</v>
      </c>
      <c r="D16" s="5" t="s">
        <v>7</v>
      </c>
      <c r="E16" s="6" t="s">
        <v>19</v>
      </c>
      <c r="F16" s="6" t="s">
        <v>71</v>
      </c>
      <c r="G16" s="5" t="s">
        <v>44</v>
      </c>
      <c r="H16" s="11" t="s">
        <v>45</v>
      </c>
      <c r="I16" s="11" t="s">
        <v>46</v>
      </c>
      <c r="J16" s="21">
        <v>1</v>
      </c>
    </row>
    <row r="17" spans="1:10" ht="12.75">
      <c r="A17" s="15">
        <v>2</v>
      </c>
      <c r="B17" s="3" t="s">
        <v>18</v>
      </c>
      <c r="C17" s="9">
        <v>25525</v>
      </c>
      <c r="D17" s="5" t="s">
        <v>8</v>
      </c>
      <c r="E17" s="14" t="s">
        <v>19</v>
      </c>
      <c r="F17" s="14" t="s">
        <v>71</v>
      </c>
      <c r="G17" s="5" t="s">
        <v>35</v>
      </c>
      <c r="H17" s="11" t="s">
        <v>36</v>
      </c>
      <c r="I17" s="11" t="s">
        <v>37</v>
      </c>
      <c r="J17" s="21">
        <v>2</v>
      </c>
    </row>
    <row r="18" spans="1:10" ht="12.75">
      <c r="A18" s="15">
        <v>3</v>
      </c>
      <c r="B18" s="3" t="s">
        <v>26</v>
      </c>
      <c r="C18" s="9">
        <v>25753</v>
      </c>
      <c r="D18" s="5" t="s">
        <v>8</v>
      </c>
      <c r="E18" s="6" t="s">
        <v>27</v>
      </c>
      <c r="F18" s="6" t="s">
        <v>27</v>
      </c>
      <c r="G18" s="5" t="s">
        <v>41</v>
      </c>
      <c r="H18" s="11" t="s">
        <v>42</v>
      </c>
      <c r="I18" s="11" t="s">
        <v>43</v>
      </c>
      <c r="J18" s="21">
        <v>3</v>
      </c>
    </row>
    <row r="19" spans="1:10" ht="12.75">
      <c r="A19" s="15">
        <v>4</v>
      </c>
      <c r="B19" s="4" t="s">
        <v>24</v>
      </c>
      <c r="C19" s="9">
        <v>23889</v>
      </c>
      <c r="D19" s="5" t="s">
        <v>7</v>
      </c>
      <c r="E19" s="6" t="s">
        <v>28</v>
      </c>
      <c r="F19" s="6" t="s">
        <v>72</v>
      </c>
      <c r="G19" s="5" t="s">
        <v>38</v>
      </c>
      <c r="H19" s="11" t="s">
        <v>39</v>
      </c>
      <c r="I19" s="11" t="s">
        <v>40</v>
      </c>
      <c r="J19" s="21">
        <v>4</v>
      </c>
    </row>
    <row r="20" spans="1:10" ht="12.75">
      <c r="A20" s="15">
        <v>5</v>
      </c>
      <c r="B20" s="4" t="s">
        <v>127</v>
      </c>
      <c r="C20" s="9">
        <v>22568</v>
      </c>
      <c r="D20" s="5" t="s">
        <v>8</v>
      </c>
      <c r="E20" s="6" t="s">
        <v>30</v>
      </c>
      <c r="F20" s="6" t="s">
        <v>71</v>
      </c>
      <c r="G20" s="5" t="s">
        <v>47</v>
      </c>
      <c r="H20" s="11"/>
      <c r="I20" s="11"/>
      <c r="J20" s="21">
        <v>5</v>
      </c>
    </row>
    <row r="22" spans="1:11" ht="15.75">
      <c r="A22" s="44" t="s">
        <v>74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1"/>
      <c r="B23" s="2"/>
      <c r="C23" s="2"/>
      <c r="D23" s="2"/>
      <c r="E23" s="2"/>
      <c r="F23" s="2"/>
      <c r="G23" s="2"/>
      <c r="H23" s="2"/>
      <c r="I23" s="1"/>
      <c r="J23" s="1"/>
      <c r="K23" s="1"/>
    </row>
    <row r="24" spans="1:11" ht="15.75">
      <c r="A24" s="4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.75">
      <c r="A26" s="44" t="s">
        <v>73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</sheetData>
  <sheetProtection/>
  <mergeCells count="25">
    <mergeCell ref="A22:K22"/>
    <mergeCell ref="A24:K24"/>
    <mergeCell ref="A26:K26"/>
    <mergeCell ref="A13:J13"/>
    <mergeCell ref="A14:A15"/>
    <mergeCell ref="B14:B15"/>
    <mergeCell ref="C14:C15"/>
    <mergeCell ref="D14:D15"/>
    <mergeCell ref="E14:E15"/>
    <mergeCell ref="F14:F15"/>
    <mergeCell ref="G14:I14"/>
    <mergeCell ref="J14:J15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A1:K1"/>
    <mergeCell ref="A2:K2"/>
    <mergeCell ref="A3:B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2011-02-20T10:04:26Z</cp:lastPrinted>
  <dcterms:created xsi:type="dcterms:W3CDTF">1996-10-08T23:32:33Z</dcterms:created>
  <dcterms:modified xsi:type="dcterms:W3CDTF">2011-02-28T22:24:45Z</dcterms:modified>
  <cp:category/>
  <cp:version/>
  <cp:contentType/>
  <cp:contentStatus/>
</cp:coreProperties>
</file>